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9915" windowHeight="9375"/>
  </bookViews>
  <sheets>
    <sheet name="2016" sheetId="6" r:id="rId1"/>
  </sheets>
  <calcPr calcId="145621"/>
</workbook>
</file>

<file path=xl/calcChain.xml><?xml version="1.0" encoding="utf-8"?>
<calcChain xmlns="http://schemas.openxmlformats.org/spreadsheetml/2006/main">
  <c r="L23" i="6" l="1"/>
  <c r="I23" i="6"/>
  <c r="L28" i="6" l="1"/>
  <c r="L27" i="6"/>
  <c r="L26" i="6"/>
  <c r="L21" i="6"/>
  <c r="L20" i="6"/>
  <c r="I28" i="6"/>
  <c r="I27" i="6"/>
  <c r="I26" i="6"/>
  <c r="I21" i="6"/>
  <c r="I20" i="6"/>
</calcChain>
</file>

<file path=xl/comments1.xml><?xml version="1.0" encoding="utf-8"?>
<comments xmlns="http://schemas.openxmlformats.org/spreadsheetml/2006/main">
  <authors>
    <author>Autor</author>
  </authors>
  <commentList>
    <comment ref="A29" authorId="0">
      <text>
        <r>
          <rPr>
            <b/>
            <sz val="9"/>
            <color indexed="81"/>
            <rFont val="Tahoma"/>
            <family val="2"/>
          </rPr>
          <t>VIVIENDA  PARA LA EMPRESA DE TODOS.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9" authorId="0">
      <text>
        <r>
          <rPr>
            <b/>
            <sz val="9"/>
            <color indexed="81"/>
            <rFont val="Tahoma"/>
            <family val="2"/>
          </rPr>
          <t xml:space="preserve">VALORIZACIÓN, UNA CONTRIBUCIÓN PARA LA EMPRESA DE TODOS.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<sst xmlns="http://schemas.openxmlformats.org/spreadsheetml/2006/main" count="143" uniqueCount="98">
  <si>
    <t>Desintervenir proyectos de vivienda.</t>
  </si>
  <si>
    <t>Gestionar y ejecutar cerramiento de predios urbanos.</t>
  </si>
  <si>
    <t xml:space="preserve">VERSION: 2                                    </t>
  </si>
  <si>
    <t>PAGINA: 1 de 1</t>
  </si>
  <si>
    <t xml:space="preserve">Linea  Estrategica:   </t>
  </si>
  <si>
    <t>DESARROLLO URBANO ARMONICO Y AMABLE</t>
  </si>
  <si>
    <t>Fecha de elaboración proyecto:</t>
  </si>
  <si>
    <t>Sector:</t>
  </si>
  <si>
    <t>SOCIOECONOMICO</t>
  </si>
  <si>
    <t>Nombre de quien elaboro proyecto:</t>
  </si>
  <si>
    <t>Nombre del Proyecto: 1</t>
  </si>
  <si>
    <t>DESARROLLO  DE POLITICAS DE VIVIENDA QUE CONTRIBUYAN A AUMENTAR EL BIENESTAR HABITACIONAL DE LAS COMUNIDADES EN EL MUNICIPIO DE DOSQUEBRADAS</t>
  </si>
  <si>
    <t>Fecha ultima de actualización proyecto:</t>
  </si>
  <si>
    <t>Valor del Proyecto:</t>
  </si>
  <si>
    <t>$12.061.069.000.000</t>
  </si>
  <si>
    <t>Nro.</t>
  </si>
  <si>
    <t>Nombre del Proyecto: 2</t>
  </si>
  <si>
    <t>CERRAMIENTO DE LOTES EN EL AREA URBANA DEL MUNICIPIO DE DOSQUEBRADAS</t>
  </si>
  <si>
    <t>Fecha de elaboración proyecto:  marzo de 2009</t>
  </si>
  <si>
    <t>Nombre del Proyecto: 3</t>
  </si>
  <si>
    <t>CONSTRUCCION DE VIAS POR EL SISTEMA DE CONTRIBUCION POR VALORIZACION EN EL MUNICIPIO DE DOSQUEBRADAS RISARALDA</t>
  </si>
  <si>
    <t>$5.552.500</t>
  </si>
  <si>
    <t>PROGRAMA</t>
  </si>
  <si>
    <t>SUBPROGRAMA</t>
  </si>
  <si>
    <t xml:space="preserve">RECUROS </t>
  </si>
  <si>
    <t>Cumplimiento  Plan de Desarrollo</t>
  </si>
  <si>
    <t>Otros</t>
  </si>
  <si>
    <t>Nombre</t>
  </si>
  <si>
    <t>Indicador de Producto</t>
  </si>
  <si>
    <t>Aumento o disminuciòn de los recursos financieros</t>
  </si>
  <si>
    <t>Total Monto Ejecutado    (miles de pesos)</t>
  </si>
  <si>
    <t>objetivo</t>
  </si>
  <si>
    <t>Población Beneficiada</t>
  </si>
  <si>
    <t>OBSERVACIONES</t>
  </si>
  <si>
    <t xml:space="preserve">Nombre </t>
  </si>
  <si>
    <t>valor ejecutado a 30/03/2013</t>
  </si>
  <si>
    <t>rubro presupuestal</t>
  </si>
  <si>
    <t>4.20</t>
  </si>
  <si>
    <t>Vivienda  para la empresa de todos.</t>
  </si>
  <si>
    <t>4.20.1</t>
  </si>
  <si>
    <t xml:space="preserve">Disminución del déficit de vivienda. </t>
  </si>
  <si>
    <t>Fortalecer el Banco de tierras para la realización de planes de vivienda de Interés Social, como instrumento de gestión del Plan de Ordenamiento Territorial - POT.</t>
  </si>
  <si>
    <t>Entregar subsidios de adquisición de vivienda nueva o usada.</t>
  </si>
  <si>
    <t>Subsidios entregados.</t>
  </si>
  <si>
    <t>Gestionar y otorgar subsidios para mejoramiento de vivienda urbana y rural.</t>
  </si>
  <si>
    <t>Subsidios gestionados.</t>
  </si>
  <si>
    <t>Proyectos desintervenidos</t>
  </si>
  <si>
    <t>Estimular el acceso a crédito o subsidio para vivienda.</t>
  </si>
  <si>
    <t>Créditos y subsidios asignados.</t>
  </si>
  <si>
    <t>4.20.2</t>
  </si>
  <si>
    <t>Gestión y control para el hábitat y la vivienda digna.</t>
  </si>
  <si>
    <t>Cerramiento gestionado y ejecutado.</t>
  </si>
  <si>
    <r>
      <rPr>
        <b/>
        <sz val="12"/>
        <color indexed="63"/>
        <rFont val="Tahoma"/>
        <family val="2"/>
      </rPr>
      <t xml:space="preserve">MACROPROCESO: </t>
    </r>
    <r>
      <rPr>
        <sz val="12"/>
        <color indexed="63"/>
        <rFont val="Tahoma"/>
        <family val="2"/>
      </rPr>
      <t>Misional</t>
    </r>
  </si>
  <si>
    <r>
      <rPr>
        <b/>
        <sz val="12"/>
        <color indexed="63"/>
        <rFont val="Tahoma"/>
        <family val="2"/>
      </rPr>
      <t>PROCESO:</t>
    </r>
    <r>
      <rPr>
        <sz val="12"/>
        <color indexed="63"/>
        <rFont val="Tahoma"/>
        <family val="2"/>
      </rPr>
      <t xml:space="preserve"> Gestion Estrategica</t>
    </r>
  </si>
  <si>
    <r>
      <rPr>
        <b/>
        <sz val="12"/>
        <color indexed="63"/>
        <rFont val="Tahoma"/>
        <family val="2"/>
      </rPr>
      <t>SUBPROCESO:</t>
    </r>
    <r>
      <rPr>
        <sz val="12"/>
        <color indexed="63"/>
        <rFont val="Tahoma"/>
        <family val="2"/>
      </rPr>
      <t xml:space="preserve"> Seguimiento Plan de Desarrollo</t>
    </r>
  </si>
  <si>
    <r>
      <rPr>
        <b/>
        <sz val="12"/>
        <rFont val="Arial"/>
        <family val="2"/>
      </rPr>
      <t>DEPENDENCIA RESPONSABLE:</t>
    </r>
    <r>
      <rPr>
        <sz val="12"/>
        <rFont val="Arial"/>
        <family val="2"/>
      </rPr>
      <t xml:space="preserve">  INSTITUTO DE DESARROLLO MUNICIPAL</t>
    </r>
  </si>
  <si>
    <r>
      <t xml:space="preserve">% de Avance con relacion al </t>
    </r>
    <r>
      <rPr>
        <b/>
        <sz val="12"/>
        <color indexed="10"/>
        <rFont val="Arial"/>
        <family val="2"/>
      </rPr>
      <t>Plan de Accion</t>
    </r>
  </si>
  <si>
    <r>
      <t xml:space="preserve">% de Avance con Relacion al </t>
    </r>
    <r>
      <rPr>
        <b/>
        <sz val="12"/>
        <color indexed="10"/>
        <rFont val="Arial"/>
        <family val="2"/>
      </rPr>
      <t>Plan de desarrollo</t>
    </r>
  </si>
  <si>
    <t>banco de tierras fortalecido</t>
  </si>
  <si>
    <t>viviendas tituladas y/o legalizadas</t>
  </si>
  <si>
    <t>Gestionar la titulación y legalización de vivienda social  urbana y rural.</t>
  </si>
  <si>
    <t>Nombre del subprograma</t>
  </si>
  <si>
    <t>Nombre del programa</t>
  </si>
  <si>
    <t>Nro. Del subprograma</t>
  </si>
  <si>
    <t xml:space="preserve">  Crear veeduria ciudadana en el tema de vivienda
</t>
  </si>
  <si>
    <t>1 Veeduria creada</t>
  </si>
  <si>
    <t>articular la veeduría con el seguimiento a los programas de vivienda</t>
  </si>
  <si>
    <t>IDM</t>
  </si>
  <si>
    <t xml:space="preserve">RESPONSABLES  </t>
  </si>
  <si>
    <t>Descripciòn de la Actividad 2015</t>
  </si>
  <si>
    <t xml:space="preserve">Presentar ante el Banco Agrario un proyecto para la construccion de 60 viviendas en sitio propio en la zona rural del Municipio </t>
  </si>
  <si>
    <t xml:space="preserve">Realizar visitas tecnicas a los lotes objeto de quejas de la comunidad y adelantar los  procesos administrativos para lograr el cerramiento de los lotes por autogestion </t>
  </si>
  <si>
    <t xml:space="preserve">ELABORADO POR:    HUGO MARIO RAMIREZ J.               TECNICO OPERATIVO
</t>
  </si>
  <si>
    <t xml:space="preserve">Porcentaje de Ejecución </t>
  </si>
  <si>
    <t>febrero de 2010</t>
  </si>
  <si>
    <t>Marzo de 2009</t>
  </si>
  <si>
    <t>Febrero de 2013</t>
  </si>
  <si>
    <r>
      <rPr>
        <b/>
        <sz val="12"/>
        <rFont val="Arial"/>
        <family val="2"/>
      </rPr>
      <t>Nombre Secretario de Despacho</t>
    </r>
    <r>
      <rPr>
        <sz val="12"/>
        <rFont val="Arial"/>
        <family val="2"/>
      </rPr>
      <t>: JUAN DAVID VILLA</t>
    </r>
  </si>
  <si>
    <t>4.20.3</t>
  </si>
  <si>
    <t xml:space="preserve">Valorización, una contribución para la empresa de todos. </t>
  </si>
  <si>
    <t>Adelantar un estudio de pre-factibilidad y factibilidad que permita identificar las obras que ameriten construirse por valorización en el Municipio, durante el cuatrienio.</t>
  </si>
  <si>
    <t>proyeccion para proximos años</t>
  </si>
  <si>
    <r>
      <t xml:space="preserve">2015         </t>
    </r>
    <r>
      <rPr>
        <sz val="12"/>
        <color rgb="FFFF0000"/>
        <rFont val="Arial"/>
        <family val="2"/>
      </rPr>
      <t xml:space="preserve">31/12/2016        Indicador esperado de la MP </t>
    </r>
    <r>
      <rPr>
        <b/>
        <sz val="12"/>
        <color rgb="FFFF0000"/>
        <rFont val="Arial"/>
        <family val="2"/>
      </rPr>
      <t xml:space="preserve">                                             </t>
    </r>
  </si>
  <si>
    <t xml:space="preserve">Gestionar el traslado de 1 lote  y/o compra conjunta con el municipio  para desarrollar un  proyecto V.I.S. </t>
  </si>
  <si>
    <t>Realizar la escrituracion de las 500 viviendas del programa VIPA en los proyectos La Giralda, Los Juncos y San Marcos</t>
  </si>
  <si>
    <t>Realizar la comercialización ,construcción y entrega de 3 proyectos VIPA</t>
  </si>
  <si>
    <t>Realizar la construccion de 100 mejoramientos de vivienda del proyecto DPS</t>
  </si>
  <si>
    <t>Tener personal de apoyo en la direcion operativa y vehiculo para transporte de personal a los diferentes proyectos</t>
  </si>
  <si>
    <t xml:space="preserve">Realizar la desintervencion del Barrio Camilo Torres </t>
  </si>
  <si>
    <t xml:space="preserve">Realizar la postulacion de las familias ante el ministerio de vivienda, para la adjudicacion del subsidio de vivienda en el marco del programa VIPA y dar informacion a las comunidades a traves del IDM rodante </t>
  </si>
  <si>
    <t xml:space="preserve">Realizar la evaluacion y viabilidad financiera y tecnica de las obras proyectadas para Dosquebradas en el estudio realizado por el AMCO.  </t>
  </si>
  <si>
    <r>
      <rPr>
        <sz val="12"/>
        <color rgb="FFFF0000"/>
        <rFont val="Arial"/>
        <family val="2"/>
      </rPr>
      <t xml:space="preserve">Valor actual 31/12/2015    </t>
    </r>
    <r>
      <rPr>
        <b/>
        <sz val="12"/>
        <color rgb="FFFF0000"/>
        <rFont val="Arial"/>
        <family val="2"/>
      </rPr>
      <t xml:space="preserve">                                             </t>
    </r>
  </si>
  <si>
    <r>
      <t xml:space="preserve">Valor actual  </t>
    </r>
    <r>
      <rPr>
        <sz val="12"/>
        <color rgb="FFFF0000"/>
        <rFont val="Arial"/>
        <family val="2"/>
      </rPr>
      <t xml:space="preserve">31/12/2015 </t>
    </r>
    <r>
      <rPr>
        <b/>
        <sz val="12"/>
        <color rgb="FFFF0000"/>
        <rFont val="Arial"/>
        <family val="2"/>
      </rPr>
      <t xml:space="preserve">                                             </t>
    </r>
  </si>
  <si>
    <t>Evaluación realizado.</t>
  </si>
  <si>
    <t xml:space="preserve">RESPONSABLE:  JUAN DAVID VILLA </t>
  </si>
  <si>
    <t>Valor esperado de las actividades (31/12/2016)</t>
  </si>
  <si>
    <t xml:space="preserve">Monto Proyectado y/o programado inicial </t>
  </si>
  <si>
    <r>
      <rPr>
        <b/>
        <sz val="12"/>
        <rFont val="Tahoma"/>
        <family val="2"/>
      </rPr>
      <t>NOMBRE DEL DOCUMENTO:</t>
    </r>
    <r>
      <rPr>
        <sz val="12"/>
        <rFont val="Tahoma"/>
        <family val="2"/>
      </rPr>
      <t xml:space="preserve"> </t>
    </r>
    <r>
      <rPr>
        <b/>
        <sz val="12"/>
        <rFont val="Tahoma"/>
        <family val="2"/>
      </rPr>
      <t>PLAN DE ACCIÓN AÑO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</si>
</sst>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164" formatCode="_(* #,##0_);_(* \(#,##0\);_(* &quot;-&quot;??_);_(@_)"/>
    <numFmt numFmtId="165" formatCode="#,##0_ ;\-#,##0\ "/>
    <numFmt numFmtId="166" formatCode="_-&quot;$&quot;* #,##0_-;\-&quot;$&quot;* #,##0_-;_-&quot;$&quot;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color indexed="63"/>
      <name val="Arial"/>
      <family val="2"/>
    </font>
    <font>
      <sz val="12"/>
      <color indexed="63"/>
      <name val="Tahoma"/>
      <family val="2"/>
    </font>
    <font>
      <b/>
      <sz val="12"/>
      <color indexed="63"/>
      <name val="Tahoma"/>
      <family val="2"/>
    </font>
    <font>
      <sz val="12"/>
      <color theme="1"/>
      <name val="Calibri"/>
      <family val="2"/>
      <scheme val="minor"/>
    </font>
    <font>
      <sz val="12"/>
      <name val="Tahoma"/>
      <family val="2"/>
    </font>
    <font>
      <b/>
      <sz val="12"/>
      <name val="Tahoma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2"/>
      <color indexed="10"/>
      <name val="Arial"/>
      <family val="2"/>
    </font>
    <font>
      <sz val="12"/>
      <color rgb="FFFF0000"/>
      <name val="Arial"/>
      <family val="2"/>
    </font>
    <font>
      <b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name val="Tahoma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8" fillId="0" borderId="0"/>
  </cellStyleXfs>
  <cellXfs count="113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" fontId="10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11" fillId="3" borderId="1" xfId="0" applyFont="1" applyFill="1" applyBorder="1" applyAlignment="1">
      <alignment horizontal="center" vertical="center" textRotation="90" wrapText="1"/>
    </xf>
    <xf numFmtId="0" fontId="10" fillId="6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6" fillId="9" borderId="1" xfId="0" applyFont="1" applyFill="1" applyBorder="1" applyAlignment="1">
      <alignment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textRotation="90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9" fontId="18" fillId="0" borderId="1" xfId="0" applyNumberFormat="1" applyFont="1" applyFill="1" applyBorder="1" applyAlignment="1">
      <alignment horizontal="center" vertical="center" wrapText="1"/>
    </xf>
    <xf numFmtId="166" fontId="18" fillId="10" borderId="1" xfId="1" applyNumberFormat="1" applyFont="1" applyFill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/>
    <xf numFmtId="9" fontId="19" fillId="0" borderId="1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0" fontId="19" fillId="0" borderId="1" xfId="0" applyFont="1" applyBorder="1" applyAlignment="1">
      <alignment wrapText="1"/>
    </xf>
    <xf numFmtId="0" fontId="18" fillId="0" borderId="1" xfId="0" applyFont="1" applyFill="1" applyBorder="1" applyAlignment="1">
      <alignment horizontal="left" vertical="center" wrapText="1"/>
    </xf>
    <xf numFmtId="0" fontId="20" fillId="11" borderId="1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1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3" xfId="0" applyFont="1" applyBorder="1" applyAlignment="1">
      <alignment wrapText="1"/>
    </xf>
    <xf numFmtId="10" fontId="19" fillId="0" borderId="1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/>
    <xf numFmtId="1" fontId="24" fillId="0" borderId="1" xfId="0" applyNumberFormat="1" applyFont="1" applyFill="1" applyBorder="1" applyAlignment="1">
      <alignment horizontal="center" wrapText="1"/>
    </xf>
    <xf numFmtId="0" fontId="22" fillId="0" borderId="1" xfId="0" applyFont="1" applyBorder="1" applyAlignment="1"/>
    <xf numFmtId="0" fontId="25" fillId="0" borderId="1" xfId="0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166" fontId="18" fillId="0" borderId="5" xfId="1" applyNumberFormat="1" applyFont="1" applyFill="1" applyBorder="1" applyAlignment="1">
      <alignment horizontal="center" vertical="center" wrapText="1"/>
    </xf>
    <xf numFmtId="166" fontId="18" fillId="0" borderId="6" xfId="1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justify" vertical="center" wrapText="1"/>
    </xf>
    <xf numFmtId="0" fontId="10" fillId="0" borderId="0" xfId="0" applyFont="1" applyFill="1" applyBorder="1" applyAlignment="1">
      <alignment horizontal="justify" vertical="center"/>
    </xf>
    <xf numFmtId="164" fontId="10" fillId="0" borderId="0" xfId="0" applyNumberFormat="1" applyFont="1" applyFill="1" applyBorder="1" applyAlignment="1">
      <alignment horizontal="left" vertical="center" wrapText="1"/>
    </xf>
    <xf numFmtId="164" fontId="10" fillId="0" borderId="0" xfId="0" applyNumberFormat="1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9" fontId="18" fillId="0" borderId="5" xfId="0" applyNumberFormat="1" applyFont="1" applyFill="1" applyBorder="1" applyAlignment="1">
      <alignment horizontal="center" vertical="center" wrapText="1"/>
    </xf>
    <xf numFmtId="9" fontId="18" fillId="0" borderId="6" xfId="0" applyNumberFormat="1" applyFont="1" applyFill="1" applyBorder="1" applyAlignment="1">
      <alignment horizontal="center" vertical="center" wrapText="1"/>
    </xf>
    <xf numFmtId="166" fontId="18" fillId="10" borderId="5" xfId="1" applyNumberFormat="1" applyFont="1" applyFill="1" applyBorder="1" applyAlignment="1">
      <alignment horizontal="center" vertical="center" wrapText="1"/>
    </xf>
    <xf numFmtId="166" fontId="18" fillId="10" borderId="7" xfId="1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justify" vertical="top" wrapText="1"/>
    </xf>
    <xf numFmtId="0" fontId="16" fillId="0" borderId="1" xfId="0" applyFont="1" applyFill="1" applyBorder="1" applyAlignment="1">
      <alignment horizontal="justify" vertical="top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619126</xdr:colOff>
      <xdr:row>0</xdr:row>
      <xdr:rowOff>76201</xdr:rowOff>
    </xdr:from>
    <xdr:to>
      <xdr:col>1</xdr:col>
      <xdr:colOff>876300</xdr:colOff>
      <xdr:row>4</xdr:row>
      <xdr:rowOff>152400</xdr:rowOff>
    </xdr:to>
    <xdr:pic>
      <xdr:nvPicPr>
        <xdr:cNvPr id="2" name="Picture 6" descr="ESCUDO DOSQUEBRADA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6" y="76201"/>
          <a:ext cx="876299" cy="962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B84"/>
  <sheetViews>
    <sheetView tabSelected="1" zoomScale="80" zoomScaleNormal="80" workbookViewId="0">
      <selection activeCell="L17" sqref="L17:L18"/>
    </sheetView>
  </sheetViews>
  <sheetFormatPr baseColWidth="10" defaultColWidth="11.42578125" defaultRowHeight="15.75" x14ac:dyDescent="0.25"/>
  <cols>
    <col min="1" max="1" width="5.85546875" style="16" customWidth="1"/>
    <col min="2" max="2" width="23.5703125" style="16" customWidth="1"/>
    <col min="3" max="3" width="8.28515625" style="17" customWidth="1"/>
    <col min="4" max="4" width="20.5703125" style="17" customWidth="1"/>
    <col min="5" max="5" width="10.28515625" style="17" customWidth="1"/>
    <col min="6" max="6" width="28" style="18" customWidth="1"/>
    <col min="7" max="7" width="20.42578125" style="4" customWidth="1"/>
    <col min="8" max="8" width="11.7109375" style="17" customWidth="1"/>
    <col min="9" max="9" width="10.5703125" style="4" customWidth="1"/>
    <col min="10" max="10" width="29.85546875" style="2" customWidth="1"/>
    <col min="11" max="11" width="18.7109375" style="2" customWidth="1"/>
    <col min="12" max="12" width="22.140625" style="15" customWidth="1"/>
    <col min="13" max="13" width="11.140625" style="2" hidden="1" customWidth="1"/>
    <col min="14" max="14" width="17.42578125" style="2" customWidth="1"/>
    <col min="15" max="15" width="17.140625" style="15" customWidth="1"/>
    <col min="16" max="16" width="29" style="2" customWidth="1"/>
    <col min="17" max="17" width="11.42578125" style="2" customWidth="1"/>
    <col min="18" max="18" width="13.7109375" style="2" customWidth="1"/>
    <col min="19" max="19" width="16.140625" style="4" customWidth="1"/>
    <col min="20" max="20" width="15.28515625" style="4" customWidth="1"/>
    <col min="21" max="21" width="10.7109375" style="4" customWidth="1"/>
    <col min="22" max="22" width="14.140625" style="4" customWidth="1"/>
    <col min="23" max="23" width="47.5703125" style="4" hidden="1" customWidth="1"/>
    <col min="24" max="24" width="30" style="45" customWidth="1"/>
    <col min="25" max="158" width="11.42578125" style="40"/>
    <col min="159" max="16384" width="11.42578125" style="4"/>
  </cols>
  <sheetData>
    <row r="1" spans="1:158" s="2" customFormat="1" ht="18" customHeight="1" x14ac:dyDescent="0.25">
      <c r="A1" s="62"/>
      <c r="B1" s="62"/>
      <c r="C1" s="63" t="s">
        <v>52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4" t="s">
        <v>2</v>
      </c>
      <c r="T1" s="64"/>
      <c r="U1" s="64"/>
      <c r="V1" s="64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</row>
    <row r="2" spans="1:158" s="2" customFormat="1" ht="18" customHeight="1" x14ac:dyDescent="0.25">
      <c r="A2" s="62"/>
      <c r="B2" s="62"/>
      <c r="C2" s="65" t="s">
        <v>53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4"/>
      <c r="T2" s="64"/>
      <c r="U2" s="64"/>
      <c r="V2" s="64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</row>
    <row r="3" spans="1:158" s="2" customFormat="1" ht="18" customHeight="1" x14ac:dyDescent="0.25">
      <c r="A3" s="62"/>
      <c r="B3" s="62"/>
      <c r="C3" s="66" t="s">
        <v>54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4"/>
      <c r="T3" s="64"/>
      <c r="U3" s="64"/>
      <c r="V3" s="64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</row>
    <row r="4" spans="1:158" s="2" customFormat="1" x14ac:dyDescent="0.25">
      <c r="A4" s="62"/>
      <c r="B4" s="62"/>
      <c r="C4" s="67" t="s">
        <v>97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4" t="s">
        <v>3</v>
      </c>
      <c r="T4" s="64"/>
      <c r="U4" s="64"/>
      <c r="V4" s="64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</row>
    <row r="5" spans="1:158" s="2" customFormat="1" x14ac:dyDescent="0.25">
      <c r="A5" s="62"/>
      <c r="B5" s="62"/>
      <c r="C5" s="68" t="s">
        <v>55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4"/>
      <c r="T5" s="64"/>
      <c r="U5" s="64"/>
      <c r="V5" s="64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</row>
    <row r="6" spans="1:158" s="2" customFormat="1" x14ac:dyDescent="0.25"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4"/>
      <c r="T6" s="64"/>
      <c r="U6" s="64"/>
      <c r="V6" s="64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</row>
    <row r="7" spans="1:158" s="2" customFormat="1" ht="21" customHeight="1" x14ac:dyDescent="0.25">
      <c r="A7" s="70" t="s">
        <v>4</v>
      </c>
      <c r="B7" s="70"/>
      <c r="C7" s="71" t="s">
        <v>5</v>
      </c>
      <c r="D7" s="72"/>
      <c r="E7" s="72"/>
      <c r="F7" s="72"/>
      <c r="G7" s="73"/>
      <c r="H7" s="70" t="s">
        <v>6</v>
      </c>
      <c r="I7" s="70"/>
      <c r="J7" s="70"/>
      <c r="K7" s="71" t="s">
        <v>75</v>
      </c>
      <c r="L7" s="72"/>
      <c r="M7" s="72"/>
      <c r="N7" s="72"/>
      <c r="O7" s="72"/>
      <c r="P7" s="72"/>
      <c r="Q7" s="73"/>
      <c r="R7" s="74" t="s">
        <v>77</v>
      </c>
      <c r="S7" s="74"/>
      <c r="T7" s="74"/>
      <c r="U7" s="74"/>
      <c r="V7" s="74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</row>
    <row r="8" spans="1:158" s="2" customFormat="1" x14ac:dyDescent="0.25">
      <c r="A8" s="70" t="s">
        <v>7</v>
      </c>
      <c r="B8" s="70"/>
      <c r="C8" s="71" t="s">
        <v>8</v>
      </c>
      <c r="D8" s="72"/>
      <c r="E8" s="72"/>
      <c r="F8" s="72"/>
      <c r="G8" s="73"/>
      <c r="H8" s="70" t="s">
        <v>9</v>
      </c>
      <c r="I8" s="70"/>
      <c r="J8" s="70"/>
      <c r="K8" s="75"/>
      <c r="L8" s="75"/>
      <c r="M8" s="75"/>
      <c r="N8" s="75"/>
      <c r="O8" s="75"/>
      <c r="P8" s="75"/>
      <c r="Q8" s="75"/>
      <c r="R8" s="74"/>
      <c r="S8" s="74"/>
      <c r="T8" s="74"/>
      <c r="U8" s="74"/>
      <c r="V8" s="74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</row>
    <row r="9" spans="1:158" s="2" customFormat="1" ht="45.75" customHeight="1" x14ac:dyDescent="0.25">
      <c r="A9" s="70" t="s">
        <v>10</v>
      </c>
      <c r="B9" s="70"/>
      <c r="C9" s="76" t="s">
        <v>11</v>
      </c>
      <c r="D9" s="77"/>
      <c r="E9" s="77"/>
      <c r="F9" s="77"/>
      <c r="G9" s="78"/>
      <c r="H9" s="75" t="s">
        <v>12</v>
      </c>
      <c r="I9" s="75"/>
      <c r="J9" s="75"/>
      <c r="K9" s="71" t="s">
        <v>76</v>
      </c>
      <c r="L9" s="72"/>
      <c r="M9" s="72"/>
      <c r="N9" s="72"/>
      <c r="O9" s="72"/>
      <c r="P9" s="72"/>
      <c r="Q9" s="73"/>
      <c r="R9" s="74"/>
      <c r="S9" s="74"/>
      <c r="T9" s="74"/>
      <c r="U9" s="74"/>
      <c r="V9" s="74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</row>
    <row r="10" spans="1:158" s="2" customFormat="1" x14ac:dyDescent="0.25">
      <c r="A10" s="70" t="s">
        <v>13</v>
      </c>
      <c r="B10" s="70"/>
      <c r="C10" s="71" t="s">
        <v>14</v>
      </c>
      <c r="D10" s="72"/>
      <c r="E10" s="72"/>
      <c r="F10" s="73"/>
      <c r="G10" s="3">
        <v>2008661700014</v>
      </c>
      <c r="H10" s="75" t="s">
        <v>9</v>
      </c>
      <c r="I10" s="75"/>
      <c r="J10" s="75"/>
      <c r="K10" s="75"/>
      <c r="L10" s="75"/>
      <c r="M10" s="75"/>
      <c r="N10" s="75"/>
      <c r="O10" s="75"/>
      <c r="P10" s="75"/>
      <c r="Q10" s="75"/>
      <c r="R10" s="74"/>
      <c r="S10" s="74"/>
      <c r="T10" s="74"/>
      <c r="U10" s="74"/>
      <c r="V10" s="74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</row>
    <row r="11" spans="1:158" s="2" customFormat="1" x14ac:dyDescent="0.25">
      <c r="A11" s="54"/>
      <c r="B11" s="70"/>
      <c r="C11" s="70"/>
      <c r="D11" s="53"/>
      <c r="E11" s="53"/>
      <c r="F11" s="53"/>
      <c r="G11" s="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5"/>
      <c r="S11" s="55"/>
      <c r="T11" s="55"/>
      <c r="U11" s="55"/>
      <c r="V11" s="55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</row>
    <row r="12" spans="1:158" s="2" customFormat="1" hidden="1" x14ac:dyDescent="0.25">
      <c r="A12" s="54"/>
      <c r="B12" s="70" t="s">
        <v>16</v>
      </c>
      <c r="C12" s="70"/>
      <c r="D12" s="79" t="s">
        <v>17</v>
      </c>
      <c r="E12" s="80"/>
      <c r="F12" s="80"/>
      <c r="G12" s="80"/>
      <c r="H12" s="81"/>
      <c r="I12" s="70" t="s">
        <v>18</v>
      </c>
      <c r="J12" s="70"/>
      <c r="K12" s="54" t="s">
        <v>75</v>
      </c>
      <c r="L12" s="53"/>
      <c r="M12" s="53"/>
      <c r="N12" s="53"/>
      <c r="O12" s="53"/>
      <c r="P12" s="53"/>
      <c r="Q12" s="53"/>
      <c r="R12" s="55"/>
      <c r="S12" s="55"/>
      <c r="T12" s="55"/>
      <c r="U12" s="55"/>
      <c r="V12" s="55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</row>
    <row r="13" spans="1:158" s="2" customFormat="1" hidden="1" x14ac:dyDescent="0.25">
      <c r="A13" s="54"/>
      <c r="B13" s="70" t="s">
        <v>13</v>
      </c>
      <c r="C13" s="70"/>
      <c r="D13" s="53"/>
      <c r="E13" s="53"/>
      <c r="F13" s="53"/>
      <c r="G13" s="3">
        <v>20096617000013</v>
      </c>
      <c r="H13" s="75" t="s">
        <v>12</v>
      </c>
      <c r="I13" s="75"/>
      <c r="J13" s="75"/>
      <c r="K13" s="54" t="s">
        <v>74</v>
      </c>
      <c r="L13" s="53"/>
      <c r="M13" s="53"/>
      <c r="N13" s="53"/>
      <c r="O13" s="53"/>
      <c r="P13" s="53"/>
      <c r="Q13" s="53"/>
      <c r="R13" s="55"/>
      <c r="S13" s="55"/>
      <c r="T13" s="55"/>
      <c r="U13" s="55"/>
      <c r="V13" s="55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</row>
    <row r="14" spans="1:158" s="2" customFormat="1" hidden="1" x14ac:dyDescent="0.25">
      <c r="A14" s="54"/>
      <c r="B14" s="70" t="s">
        <v>19</v>
      </c>
      <c r="C14" s="70"/>
      <c r="D14" s="71" t="s">
        <v>20</v>
      </c>
      <c r="E14" s="72"/>
      <c r="F14" s="72"/>
      <c r="G14" s="72"/>
      <c r="H14" s="73"/>
      <c r="I14" s="70" t="s">
        <v>18</v>
      </c>
      <c r="J14" s="70"/>
      <c r="K14" s="54"/>
      <c r="L14" s="53"/>
      <c r="M14" s="53"/>
      <c r="N14" s="53"/>
      <c r="O14" s="53"/>
      <c r="P14" s="53"/>
      <c r="Q14" s="53"/>
      <c r="R14" s="55"/>
      <c r="S14" s="55"/>
      <c r="T14" s="55"/>
      <c r="U14" s="55"/>
      <c r="V14" s="55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</row>
    <row r="15" spans="1:158" s="2" customFormat="1" hidden="1" x14ac:dyDescent="0.25">
      <c r="A15" s="54"/>
      <c r="B15" s="70" t="s">
        <v>13</v>
      </c>
      <c r="C15" s="70"/>
      <c r="D15" s="3" t="s">
        <v>21</v>
      </c>
      <c r="E15" s="3"/>
      <c r="F15" s="3"/>
      <c r="G15" s="3">
        <v>2009661700006</v>
      </c>
      <c r="H15" s="75" t="s">
        <v>12</v>
      </c>
      <c r="I15" s="75"/>
      <c r="J15" s="75"/>
      <c r="K15" s="53"/>
      <c r="L15" s="75"/>
      <c r="M15" s="75"/>
      <c r="N15" s="75"/>
      <c r="O15" s="75"/>
      <c r="P15" s="75"/>
      <c r="Q15" s="75"/>
      <c r="R15" s="75"/>
      <c r="S15" s="55"/>
      <c r="T15" s="55"/>
      <c r="U15" s="55"/>
      <c r="V15" s="55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</row>
    <row r="16" spans="1:158" x14ac:dyDescent="0.25">
      <c r="A16" s="83" t="s">
        <v>22</v>
      </c>
      <c r="B16" s="83"/>
      <c r="C16" s="84" t="s">
        <v>23</v>
      </c>
      <c r="D16" s="84"/>
      <c r="E16" s="84"/>
      <c r="F16" s="84"/>
      <c r="G16" s="84"/>
      <c r="H16" s="84"/>
      <c r="I16" s="50"/>
      <c r="J16" s="85" t="s">
        <v>69</v>
      </c>
      <c r="K16" s="85"/>
      <c r="L16" s="85"/>
      <c r="M16" s="85"/>
      <c r="N16" s="85"/>
      <c r="O16" s="52"/>
      <c r="P16" s="86" t="s">
        <v>24</v>
      </c>
      <c r="Q16" s="86"/>
      <c r="R16" s="86"/>
      <c r="S16" s="87" t="s">
        <v>25</v>
      </c>
      <c r="T16" s="87"/>
      <c r="U16" s="82" t="s">
        <v>26</v>
      </c>
      <c r="V16" s="82"/>
      <c r="X16" s="4"/>
    </row>
    <row r="17" spans="1:158" ht="15.75" customHeight="1" x14ac:dyDescent="0.25">
      <c r="A17" s="83" t="s">
        <v>15</v>
      </c>
      <c r="B17" s="83" t="s">
        <v>62</v>
      </c>
      <c r="C17" s="84" t="s">
        <v>63</v>
      </c>
      <c r="D17" s="84" t="s">
        <v>61</v>
      </c>
      <c r="E17" s="84" t="s">
        <v>15</v>
      </c>
      <c r="F17" s="84" t="s">
        <v>27</v>
      </c>
      <c r="G17" s="84" t="s">
        <v>28</v>
      </c>
      <c r="H17" s="84"/>
      <c r="I17" s="84"/>
      <c r="J17" s="90" t="s">
        <v>34</v>
      </c>
      <c r="K17" s="51"/>
      <c r="L17" s="90" t="s">
        <v>95</v>
      </c>
      <c r="M17" s="51"/>
      <c r="N17" s="90" t="s">
        <v>73</v>
      </c>
      <c r="O17" s="51"/>
      <c r="P17" s="96" t="s">
        <v>96</v>
      </c>
      <c r="Q17" s="97" t="s">
        <v>29</v>
      </c>
      <c r="R17" s="96" t="s">
        <v>30</v>
      </c>
      <c r="S17" s="87"/>
      <c r="T17" s="87"/>
      <c r="U17" s="88" t="s">
        <v>31</v>
      </c>
      <c r="V17" s="88" t="s">
        <v>32</v>
      </c>
      <c r="W17" s="89" t="s">
        <v>33</v>
      </c>
      <c r="X17" s="89" t="s">
        <v>68</v>
      </c>
    </row>
    <row r="18" spans="1:158" ht="105.75" x14ac:dyDescent="0.25">
      <c r="A18" s="83"/>
      <c r="B18" s="83"/>
      <c r="C18" s="84"/>
      <c r="D18" s="84"/>
      <c r="E18" s="84"/>
      <c r="F18" s="84"/>
      <c r="G18" s="50" t="s">
        <v>34</v>
      </c>
      <c r="H18" s="5" t="s">
        <v>91</v>
      </c>
      <c r="I18" s="50" t="s">
        <v>82</v>
      </c>
      <c r="J18" s="90"/>
      <c r="K18" s="19" t="s">
        <v>92</v>
      </c>
      <c r="L18" s="90"/>
      <c r="M18" s="1" t="s">
        <v>35</v>
      </c>
      <c r="N18" s="90"/>
      <c r="O18" s="51" t="s">
        <v>36</v>
      </c>
      <c r="P18" s="96"/>
      <c r="Q18" s="97"/>
      <c r="R18" s="96"/>
      <c r="S18" s="6" t="s">
        <v>56</v>
      </c>
      <c r="T18" s="6" t="s">
        <v>57</v>
      </c>
      <c r="U18" s="88"/>
      <c r="V18" s="88"/>
      <c r="W18" s="89"/>
      <c r="X18" s="89"/>
    </row>
    <row r="19" spans="1:158" ht="76.5" x14ac:dyDescent="0.25">
      <c r="A19" s="20" t="s">
        <v>37</v>
      </c>
      <c r="B19" s="49" t="s">
        <v>38</v>
      </c>
      <c r="C19" s="21" t="s">
        <v>39</v>
      </c>
      <c r="D19" s="21" t="s">
        <v>40</v>
      </c>
      <c r="E19" s="20">
        <v>382</v>
      </c>
      <c r="F19" s="49" t="s">
        <v>41</v>
      </c>
      <c r="G19" s="49" t="s">
        <v>58</v>
      </c>
      <c r="H19" s="21">
        <v>1</v>
      </c>
      <c r="I19" s="20">
        <v>1</v>
      </c>
      <c r="J19" s="31" t="s">
        <v>83</v>
      </c>
      <c r="K19" s="20">
        <v>1</v>
      </c>
      <c r="L19" s="20">
        <v>1</v>
      </c>
      <c r="M19" s="22"/>
      <c r="N19" s="23"/>
      <c r="O19" s="20">
        <v>231101</v>
      </c>
      <c r="P19" s="24">
        <v>100000000</v>
      </c>
      <c r="Q19" s="26"/>
      <c r="R19" s="25"/>
      <c r="S19" s="27"/>
      <c r="T19" s="27"/>
      <c r="U19" s="20"/>
      <c r="V19" s="7"/>
      <c r="W19" s="9"/>
      <c r="X19" s="17" t="s">
        <v>67</v>
      </c>
    </row>
    <row r="20" spans="1:158" ht="57.75" customHeight="1" x14ac:dyDescent="0.25">
      <c r="A20" s="20" t="s">
        <v>37</v>
      </c>
      <c r="B20" s="49" t="s">
        <v>38</v>
      </c>
      <c r="C20" s="21" t="s">
        <v>39</v>
      </c>
      <c r="D20" s="21" t="s">
        <v>40</v>
      </c>
      <c r="E20" s="20">
        <v>383</v>
      </c>
      <c r="F20" s="28" t="s">
        <v>60</v>
      </c>
      <c r="G20" s="49" t="s">
        <v>59</v>
      </c>
      <c r="H20" s="21">
        <v>1135</v>
      </c>
      <c r="I20" s="20">
        <f>+H20+500</f>
        <v>1635</v>
      </c>
      <c r="J20" s="31" t="s">
        <v>84</v>
      </c>
      <c r="K20" s="21">
        <v>1135</v>
      </c>
      <c r="L20" s="20">
        <f>+K20+500</f>
        <v>1635</v>
      </c>
      <c r="M20" s="29"/>
      <c r="N20" s="23"/>
      <c r="O20" s="20">
        <v>231101</v>
      </c>
      <c r="P20" s="24">
        <v>850000000</v>
      </c>
      <c r="Q20" s="26"/>
      <c r="R20" s="25"/>
      <c r="S20" s="27"/>
      <c r="T20" s="27"/>
      <c r="U20" s="20"/>
      <c r="V20" s="7"/>
      <c r="W20" s="9"/>
      <c r="X20" s="17" t="s">
        <v>67</v>
      </c>
    </row>
    <row r="21" spans="1:158" ht="57.75" customHeight="1" x14ac:dyDescent="0.25">
      <c r="A21" s="91" t="s">
        <v>37</v>
      </c>
      <c r="B21" s="91" t="s">
        <v>38</v>
      </c>
      <c r="C21" s="91" t="s">
        <v>39</v>
      </c>
      <c r="D21" s="91" t="s">
        <v>40</v>
      </c>
      <c r="E21" s="91">
        <v>384</v>
      </c>
      <c r="F21" s="91" t="s">
        <v>42</v>
      </c>
      <c r="G21" s="91" t="s">
        <v>43</v>
      </c>
      <c r="H21" s="91">
        <v>1495</v>
      </c>
      <c r="I21" s="91">
        <f>+H21+60</f>
        <v>1555</v>
      </c>
      <c r="J21" s="31" t="s">
        <v>70</v>
      </c>
      <c r="K21" s="91">
        <v>1495</v>
      </c>
      <c r="L21" s="91">
        <f>+K21+60</f>
        <v>1555</v>
      </c>
      <c r="M21" s="91"/>
      <c r="N21" s="91"/>
      <c r="O21" s="91">
        <v>231101</v>
      </c>
      <c r="P21" s="93">
        <v>1500000000</v>
      </c>
      <c r="Q21" s="26"/>
      <c r="R21" s="25"/>
      <c r="S21" s="27"/>
      <c r="T21" s="27"/>
      <c r="U21" s="20"/>
      <c r="V21" s="8"/>
      <c r="W21" s="11"/>
      <c r="X21" s="17" t="s">
        <v>67</v>
      </c>
    </row>
    <row r="22" spans="1:158" ht="39" customHeight="1" x14ac:dyDescent="0.25">
      <c r="A22" s="95"/>
      <c r="B22" s="95"/>
      <c r="C22" s="95"/>
      <c r="D22" s="95"/>
      <c r="E22" s="95"/>
      <c r="F22" s="95"/>
      <c r="G22" s="95"/>
      <c r="H22" s="95"/>
      <c r="I22" s="95"/>
      <c r="J22" s="31" t="s">
        <v>85</v>
      </c>
      <c r="K22" s="95"/>
      <c r="L22" s="95"/>
      <c r="M22" s="95"/>
      <c r="N22" s="95"/>
      <c r="O22" s="92"/>
      <c r="P22" s="94"/>
      <c r="Q22" s="26"/>
      <c r="R22" s="25"/>
      <c r="S22" s="27"/>
      <c r="T22" s="27"/>
      <c r="U22" s="20"/>
      <c r="V22" s="8"/>
      <c r="W22" s="11"/>
      <c r="X22" s="17"/>
    </row>
    <row r="23" spans="1:158" ht="38.25" x14ac:dyDescent="0.25">
      <c r="A23" s="91" t="s">
        <v>37</v>
      </c>
      <c r="B23" s="100" t="s">
        <v>38</v>
      </c>
      <c r="C23" s="100" t="s">
        <v>39</v>
      </c>
      <c r="D23" s="100" t="s">
        <v>40</v>
      </c>
      <c r="E23" s="91">
        <v>385</v>
      </c>
      <c r="F23" s="98" t="s">
        <v>44</v>
      </c>
      <c r="G23" s="106" t="s">
        <v>45</v>
      </c>
      <c r="H23" s="100">
        <v>553</v>
      </c>
      <c r="I23" s="91">
        <f>+H23+100</f>
        <v>653</v>
      </c>
      <c r="J23" s="31" t="s">
        <v>86</v>
      </c>
      <c r="K23" s="100">
        <v>553</v>
      </c>
      <c r="L23" s="91">
        <f>+K23+100</f>
        <v>653</v>
      </c>
      <c r="M23" s="91"/>
      <c r="N23" s="107"/>
      <c r="O23" s="91">
        <v>231101</v>
      </c>
      <c r="P23" s="109">
        <v>664195636</v>
      </c>
      <c r="Q23" s="26"/>
      <c r="R23" s="25"/>
      <c r="S23" s="27"/>
      <c r="T23" s="27"/>
      <c r="U23" s="20"/>
      <c r="V23" s="7"/>
      <c r="W23" s="12"/>
      <c r="X23" s="17" t="s">
        <v>67</v>
      </c>
    </row>
    <row r="24" spans="1:158" ht="51" x14ac:dyDescent="0.25">
      <c r="A24" s="95"/>
      <c r="B24" s="101"/>
      <c r="C24" s="101"/>
      <c r="D24" s="101"/>
      <c r="E24" s="95"/>
      <c r="F24" s="99"/>
      <c r="G24" s="106"/>
      <c r="H24" s="101"/>
      <c r="I24" s="95"/>
      <c r="J24" s="31" t="s">
        <v>87</v>
      </c>
      <c r="K24" s="101"/>
      <c r="L24" s="95"/>
      <c r="M24" s="92"/>
      <c r="N24" s="108"/>
      <c r="O24" s="92"/>
      <c r="P24" s="110"/>
      <c r="Q24" s="26"/>
      <c r="R24" s="25"/>
      <c r="S24" s="27"/>
      <c r="T24" s="27"/>
      <c r="U24" s="20"/>
      <c r="V24" s="7"/>
      <c r="W24" s="12"/>
      <c r="X24" s="17" t="s">
        <v>67</v>
      </c>
    </row>
    <row r="25" spans="1:158" ht="96" hidden="1" customHeight="1" x14ac:dyDescent="0.25">
      <c r="A25" s="20" t="s">
        <v>37</v>
      </c>
      <c r="B25" s="49" t="s">
        <v>38</v>
      </c>
      <c r="C25" s="21" t="s">
        <v>39</v>
      </c>
      <c r="D25" s="21" t="s">
        <v>40</v>
      </c>
      <c r="E25" s="20">
        <v>386</v>
      </c>
      <c r="F25" s="28" t="s">
        <v>64</v>
      </c>
      <c r="G25" s="32" t="s">
        <v>65</v>
      </c>
      <c r="H25" s="21">
        <v>0</v>
      </c>
      <c r="I25" s="20">
        <v>1</v>
      </c>
      <c r="J25" s="31" t="s">
        <v>66</v>
      </c>
      <c r="K25" s="46">
        <v>1</v>
      </c>
      <c r="L25" s="20">
        <v>1</v>
      </c>
      <c r="M25" s="22"/>
      <c r="N25" s="23"/>
      <c r="O25" s="20">
        <v>2391001</v>
      </c>
      <c r="P25" s="24">
        <v>0</v>
      </c>
      <c r="Q25" s="26"/>
      <c r="R25" s="25"/>
      <c r="S25" s="27"/>
      <c r="T25" s="27"/>
      <c r="U25" s="48"/>
      <c r="V25" s="13"/>
      <c r="W25" s="9"/>
      <c r="X25" s="17" t="s">
        <v>67</v>
      </c>
    </row>
    <row r="26" spans="1:158" ht="70.5" customHeight="1" x14ac:dyDescent="0.25">
      <c r="A26" s="20" t="s">
        <v>37</v>
      </c>
      <c r="B26" s="49" t="s">
        <v>38</v>
      </c>
      <c r="C26" s="21" t="s">
        <v>39</v>
      </c>
      <c r="D26" s="21" t="s">
        <v>40</v>
      </c>
      <c r="E26" s="20">
        <v>387</v>
      </c>
      <c r="F26" s="28" t="s">
        <v>0</v>
      </c>
      <c r="G26" s="49" t="s">
        <v>46</v>
      </c>
      <c r="H26" s="21">
        <v>5</v>
      </c>
      <c r="I26" s="20">
        <f>+H26+1</f>
        <v>6</v>
      </c>
      <c r="J26" s="31" t="s">
        <v>88</v>
      </c>
      <c r="K26" s="20">
        <v>5</v>
      </c>
      <c r="L26" s="20">
        <f>+K26+1</f>
        <v>6</v>
      </c>
      <c r="M26" s="22"/>
      <c r="N26" s="23"/>
      <c r="O26" s="20">
        <v>231101</v>
      </c>
      <c r="P26" s="24">
        <v>100000000</v>
      </c>
      <c r="Q26" s="26"/>
      <c r="R26" s="25"/>
      <c r="S26" s="27"/>
      <c r="T26" s="27"/>
      <c r="U26" s="48"/>
      <c r="V26" s="53"/>
      <c r="W26" s="9"/>
      <c r="X26" s="17" t="s">
        <v>67</v>
      </c>
    </row>
    <row r="27" spans="1:158" ht="99" customHeight="1" x14ac:dyDescent="0.25">
      <c r="A27" s="20" t="s">
        <v>37</v>
      </c>
      <c r="B27" s="49" t="s">
        <v>38</v>
      </c>
      <c r="C27" s="21" t="s">
        <v>39</v>
      </c>
      <c r="D27" s="21" t="s">
        <v>40</v>
      </c>
      <c r="E27" s="20">
        <v>388</v>
      </c>
      <c r="F27" s="28" t="s">
        <v>47</v>
      </c>
      <c r="G27" s="49" t="s">
        <v>48</v>
      </c>
      <c r="H27" s="21">
        <v>2248</v>
      </c>
      <c r="I27" s="20">
        <f>+H27+100</f>
        <v>2348</v>
      </c>
      <c r="J27" s="31" t="s">
        <v>89</v>
      </c>
      <c r="K27" s="20">
        <v>2248</v>
      </c>
      <c r="L27" s="20">
        <f>+K27+100</f>
        <v>2348</v>
      </c>
      <c r="M27" s="22"/>
      <c r="N27" s="23"/>
      <c r="O27" s="20">
        <v>231101</v>
      </c>
      <c r="P27" s="24">
        <v>50000000</v>
      </c>
      <c r="Q27" s="26"/>
      <c r="R27" s="25"/>
      <c r="S27" s="27"/>
      <c r="T27" s="27"/>
      <c r="U27" s="30"/>
      <c r="V27" s="13"/>
      <c r="W27" s="9"/>
      <c r="X27" s="17" t="s">
        <v>67</v>
      </c>
    </row>
    <row r="28" spans="1:158" ht="76.5" customHeight="1" x14ac:dyDescent="0.25">
      <c r="A28" s="20">
        <v>4.2</v>
      </c>
      <c r="B28" s="49" t="s">
        <v>38</v>
      </c>
      <c r="C28" s="21" t="s">
        <v>49</v>
      </c>
      <c r="D28" s="21" t="s">
        <v>50</v>
      </c>
      <c r="E28" s="20">
        <v>389</v>
      </c>
      <c r="F28" s="28" t="s">
        <v>1</v>
      </c>
      <c r="G28" s="49" t="s">
        <v>51</v>
      </c>
      <c r="H28" s="20">
        <v>216</v>
      </c>
      <c r="I28" s="20">
        <f>+H28+20</f>
        <v>236</v>
      </c>
      <c r="J28" s="31" t="s">
        <v>71</v>
      </c>
      <c r="K28" s="20">
        <v>216</v>
      </c>
      <c r="L28" s="20">
        <f>+K28+20</f>
        <v>236</v>
      </c>
      <c r="M28" s="22"/>
      <c r="N28" s="23"/>
      <c r="O28" s="20">
        <v>231102</v>
      </c>
      <c r="P28" s="24">
        <v>10000000</v>
      </c>
      <c r="Q28" s="30"/>
      <c r="R28" s="25"/>
      <c r="S28" s="27"/>
      <c r="T28" s="27"/>
      <c r="U28" s="47"/>
      <c r="V28" s="10"/>
      <c r="W28" s="11"/>
      <c r="X28" s="17" t="s">
        <v>67</v>
      </c>
    </row>
    <row r="29" spans="1:158" s="61" customFormat="1" ht="86.25" customHeight="1" x14ac:dyDescent="0.25">
      <c r="A29" s="20" t="s">
        <v>37</v>
      </c>
      <c r="B29" s="49" t="s">
        <v>38</v>
      </c>
      <c r="C29" s="21" t="s">
        <v>78</v>
      </c>
      <c r="D29" s="21" t="s">
        <v>79</v>
      </c>
      <c r="E29" s="20">
        <v>391</v>
      </c>
      <c r="F29" s="28" t="s">
        <v>80</v>
      </c>
      <c r="G29" s="20" t="s">
        <v>93</v>
      </c>
      <c r="H29" s="20">
        <v>1</v>
      </c>
      <c r="I29" s="20">
        <v>1</v>
      </c>
      <c r="J29" s="31" t="s">
        <v>90</v>
      </c>
      <c r="K29" s="56">
        <v>1</v>
      </c>
      <c r="L29" s="20">
        <v>1</v>
      </c>
      <c r="M29" s="57">
        <v>0</v>
      </c>
      <c r="N29" s="57"/>
      <c r="O29" s="20">
        <v>231103</v>
      </c>
      <c r="P29" s="24">
        <v>10000000</v>
      </c>
      <c r="Q29" s="58"/>
      <c r="R29" s="59"/>
      <c r="S29" s="59"/>
      <c r="T29" s="59"/>
      <c r="U29" s="60"/>
      <c r="V29" s="60"/>
      <c r="W29" s="60" t="s">
        <v>81</v>
      </c>
      <c r="X29" s="17" t="s">
        <v>67</v>
      </c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</row>
    <row r="30" spans="1:158" s="33" customFormat="1" x14ac:dyDescent="0.25">
      <c r="A30" s="34"/>
      <c r="B30" s="34"/>
      <c r="C30" s="35"/>
      <c r="D30" s="35"/>
      <c r="E30" s="35"/>
      <c r="F30" s="36"/>
      <c r="G30" s="37"/>
      <c r="H30" s="35"/>
      <c r="I30" s="111" t="s">
        <v>94</v>
      </c>
      <c r="J30" s="112"/>
      <c r="K30" s="112"/>
      <c r="L30" s="112"/>
      <c r="M30" s="112"/>
      <c r="N30" s="14"/>
      <c r="O30" s="2"/>
      <c r="P30" s="111" t="s">
        <v>72</v>
      </c>
      <c r="Q30" s="112"/>
      <c r="R30" s="112"/>
      <c r="S30" s="112"/>
      <c r="T30" s="112"/>
      <c r="U30" s="4"/>
      <c r="V30" s="4"/>
      <c r="W30" s="4"/>
      <c r="X30" s="4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</row>
    <row r="31" spans="1:158" s="40" customFormat="1" x14ac:dyDescent="0.25">
      <c r="A31" s="34"/>
      <c r="B31" s="34"/>
      <c r="C31" s="35"/>
      <c r="D31" s="35"/>
      <c r="E31" s="35"/>
      <c r="F31" s="36"/>
      <c r="G31" s="37"/>
      <c r="H31" s="35"/>
      <c r="I31" s="102"/>
      <c r="J31" s="103"/>
      <c r="K31" s="103"/>
      <c r="L31" s="103"/>
      <c r="M31" s="103"/>
      <c r="N31" s="38"/>
      <c r="O31" s="39"/>
      <c r="P31" s="104"/>
      <c r="Q31" s="105"/>
      <c r="R31" s="105"/>
      <c r="S31" s="105"/>
      <c r="T31" s="105"/>
    </row>
    <row r="32" spans="1:158" s="40" customFormat="1" x14ac:dyDescent="0.25">
      <c r="A32" s="41"/>
      <c r="B32" s="41"/>
      <c r="C32" s="42"/>
      <c r="D32" s="42"/>
      <c r="E32" s="42"/>
      <c r="F32" s="44"/>
      <c r="H32" s="42"/>
      <c r="J32" s="43"/>
      <c r="K32" s="43"/>
      <c r="L32" s="39"/>
      <c r="M32" s="43"/>
      <c r="N32" s="43"/>
      <c r="O32" s="39"/>
      <c r="P32" s="43"/>
      <c r="Q32" s="43"/>
      <c r="R32" s="43"/>
    </row>
    <row r="33" spans="1:18" s="40" customFormat="1" x14ac:dyDescent="0.25">
      <c r="A33" s="41"/>
      <c r="B33" s="41"/>
      <c r="C33" s="42"/>
      <c r="D33" s="42"/>
      <c r="E33" s="42"/>
      <c r="F33" s="44"/>
      <c r="H33" s="42"/>
      <c r="J33" s="43"/>
      <c r="K33" s="43"/>
      <c r="L33" s="39"/>
      <c r="M33" s="43"/>
      <c r="N33" s="43"/>
      <c r="O33" s="39"/>
      <c r="P33" s="43"/>
      <c r="Q33" s="43"/>
      <c r="R33" s="43"/>
    </row>
    <row r="34" spans="1:18" s="40" customFormat="1" x14ac:dyDescent="0.25">
      <c r="A34" s="41"/>
      <c r="B34" s="41"/>
      <c r="C34" s="42"/>
      <c r="D34" s="42"/>
      <c r="E34" s="42"/>
      <c r="F34" s="44"/>
      <c r="H34" s="42"/>
      <c r="J34" s="43"/>
      <c r="K34" s="43"/>
      <c r="L34" s="39"/>
      <c r="M34" s="43"/>
      <c r="N34" s="43"/>
      <c r="O34" s="39"/>
      <c r="P34" s="43"/>
      <c r="Q34" s="43"/>
      <c r="R34" s="43"/>
    </row>
    <row r="35" spans="1:18" s="40" customFormat="1" x14ac:dyDescent="0.25">
      <c r="A35" s="41"/>
      <c r="B35" s="41"/>
      <c r="C35" s="42"/>
      <c r="D35" s="42"/>
      <c r="E35" s="42"/>
      <c r="F35" s="44"/>
      <c r="H35" s="42"/>
      <c r="J35" s="43"/>
      <c r="K35" s="43"/>
      <c r="L35" s="39"/>
      <c r="M35" s="43"/>
      <c r="N35" s="43"/>
      <c r="O35" s="39"/>
      <c r="P35" s="43"/>
      <c r="Q35" s="43"/>
      <c r="R35" s="43"/>
    </row>
    <row r="36" spans="1:18" s="40" customFormat="1" x14ac:dyDescent="0.25">
      <c r="A36" s="41"/>
      <c r="B36" s="41"/>
      <c r="C36" s="42"/>
      <c r="D36" s="42"/>
      <c r="E36" s="42"/>
      <c r="F36" s="44"/>
      <c r="H36" s="42"/>
      <c r="J36" s="43"/>
      <c r="K36" s="43"/>
      <c r="L36" s="39"/>
      <c r="M36" s="43"/>
      <c r="N36" s="43"/>
      <c r="O36" s="39"/>
      <c r="P36" s="43"/>
      <c r="Q36" s="43"/>
      <c r="R36" s="43"/>
    </row>
    <row r="37" spans="1:18" s="40" customFormat="1" x14ac:dyDescent="0.25">
      <c r="A37" s="41"/>
      <c r="B37" s="41"/>
      <c r="C37" s="42"/>
      <c r="D37" s="42"/>
      <c r="E37" s="42"/>
      <c r="F37" s="44"/>
      <c r="H37" s="42"/>
      <c r="J37" s="43"/>
      <c r="K37" s="43"/>
      <c r="L37" s="39"/>
      <c r="M37" s="43"/>
      <c r="N37" s="43"/>
      <c r="O37" s="39"/>
      <c r="P37" s="43"/>
      <c r="Q37" s="43"/>
      <c r="R37" s="43"/>
    </row>
    <row r="38" spans="1:18" s="40" customFormat="1" x14ac:dyDescent="0.25">
      <c r="A38" s="41"/>
      <c r="B38" s="41"/>
      <c r="C38" s="42"/>
      <c r="D38" s="42"/>
      <c r="E38" s="42"/>
      <c r="F38" s="44"/>
      <c r="H38" s="42"/>
      <c r="J38" s="43"/>
      <c r="K38" s="43"/>
      <c r="L38" s="39"/>
      <c r="M38" s="43"/>
      <c r="N38" s="43"/>
      <c r="O38" s="39"/>
      <c r="P38" s="43"/>
      <c r="Q38" s="43"/>
      <c r="R38" s="43"/>
    </row>
    <row r="39" spans="1:18" s="40" customFormat="1" x14ac:dyDescent="0.25">
      <c r="A39" s="41"/>
      <c r="B39" s="41"/>
      <c r="C39" s="42"/>
      <c r="D39" s="42"/>
      <c r="E39" s="42"/>
      <c r="F39" s="44"/>
      <c r="H39" s="42"/>
      <c r="J39" s="43"/>
      <c r="K39" s="43"/>
      <c r="L39" s="39"/>
      <c r="M39" s="43"/>
      <c r="N39" s="43"/>
      <c r="O39" s="39"/>
      <c r="P39" s="43"/>
      <c r="Q39" s="43"/>
      <c r="R39" s="43"/>
    </row>
    <row r="40" spans="1:18" s="40" customFormat="1" x14ac:dyDescent="0.25">
      <c r="A40" s="41"/>
      <c r="B40" s="41"/>
      <c r="C40" s="42"/>
      <c r="D40" s="42"/>
      <c r="E40" s="42"/>
      <c r="F40" s="44"/>
      <c r="H40" s="42"/>
      <c r="J40" s="43"/>
      <c r="K40" s="43"/>
      <c r="L40" s="39"/>
      <c r="M40" s="43"/>
      <c r="N40" s="43"/>
      <c r="O40" s="39"/>
      <c r="P40" s="43"/>
      <c r="Q40" s="43"/>
      <c r="R40" s="43"/>
    </row>
    <row r="41" spans="1:18" s="40" customFormat="1" x14ac:dyDescent="0.25">
      <c r="A41" s="41"/>
      <c r="B41" s="41"/>
      <c r="C41" s="42"/>
      <c r="D41" s="42"/>
      <c r="E41" s="42"/>
      <c r="F41" s="44"/>
      <c r="H41" s="42"/>
      <c r="J41" s="43"/>
      <c r="K41" s="43"/>
      <c r="L41" s="39"/>
      <c r="M41" s="43"/>
      <c r="N41" s="43"/>
      <c r="O41" s="39"/>
      <c r="P41" s="43"/>
      <c r="Q41" s="43"/>
      <c r="R41" s="43"/>
    </row>
    <row r="42" spans="1:18" s="40" customFormat="1" x14ac:dyDescent="0.25">
      <c r="A42" s="41"/>
      <c r="B42" s="41"/>
      <c r="C42" s="42"/>
      <c r="D42" s="42"/>
      <c r="E42" s="42"/>
      <c r="F42" s="44"/>
      <c r="H42" s="42"/>
      <c r="J42" s="43"/>
      <c r="K42" s="43"/>
      <c r="L42" s="39"/>
      <c r="M42" s="43"/>
      <c r="N42" s="43"/>
      <c r="O42" s="39"/>
      <c r="P42" s="43"/>
      <c r="Q42" s="43"/>
      <c r="R42" s="43"/>
    </row>
    <row r="43" spans="1:18" s="40" customFormat="1" x14ac:dyDescent="0.25">
      <c r="A43" s="41"/>
      <c r="B43" s="41"/>
      <c r="C43" s="42"/>
      <c r="D43" s="42"/>
      <c r="E43" s="42"/>
      <c r="F43" s="44"/>
      <c r="H43" s="42"/>
      <c r="J43" s="43"/>
      <c r="K43" s="43"/>
      <c r="L43" s="39"/>
      <c r="M43" s="43"/>
      <c r="N43" s="43"/>
      <c r="O43" s="39"/>
      <c r="P43" s="43"/>
      <c r="Q43" s="43"/>
      <c r="R43" s="43"/>
    </row>
    <row r="44" spans="1:18" s="40" customFormat="1" x14ac:dyDescent="0.25">
      <c r="A44" s="41"/>
      <c r="B44" s="41"/>
      <c r="C44" s="42"/>
      <c r="D44" s="42"/>
      <c r="E44" s="42"/>
      <c r="F44" s="44"/>
      <c r="H44" s="42"/>
      <c r="J44" s="43"/>
      <c r="K44" s="43"/>
      <c r="L44" s="39"/>
      <c r="M44" s="43"/>
      <c r="N44" s="43"/>
      <c r="O44" s="39"/>
      <c r="P44" s="43"/>
      <c r="Q44" s="43"/>
      <c r="R44" s="43"/>
    </row>
    <row r="45" spans="1:18" s="40" customFormat="1" x14ac:dyDescent="0.25">
      <c r="A45" s="41"/>
      <c r="B45" s="41"/>
      <c r="C45" s="42"/>
      <c r="D45" s="42"/>
      <c r="E45" s="42"/>
      <c r="F45" s="44"/>
      <c r="H45" s="42"/>
      <c r="J45" s="43"/>
      <c r="K45" s="43"/>
      <c r="L45" s="39"/>
      <c r="M45" s="43"/>
      <c r="N45" s="43"/>
      <c r="O45" s="39"/>
      <c r="P45" s="43"/>
      <c r="Q45" s="43"/>
      <c r="R45" s="43"/>
    </row>
    <row r="46" spans="1:18" s="40" customFormat="1" x14ac:dyDescent="0.25">
      <c r="A46" s="41"/>
      <c r="B46" s="41"/>
      <c r="C46" s="42"/>
      <c r="D46" s="42"/>
      <c r="E46" s="42"/>
      <c r="F46" s="44"/>
      <c r="H46" s="42"/>
      <c r="J46" s="43"/>
      <c r="K46" s="43"/>
      <c r="L46" s="39"/>
      <c r="M46" s="43"/>
      <c r="N46" s="43"/>
      <c r="O46" s="39"/>
      <c r="P46" s="43"/>
      <c r="Q46" s="43"/>
      <c r="R46" s="43"/>
    </row>
    <row r="47" spans="1:18" s="40" customFormat="1" x14ac:dyDescent="0.25">
      <c r="A47" s="41"/>
      <c r="B47" s="41"/>
      <c r="C47" s="42"/>
      <c r="D47" s="42"/>
      <c r="E47" s="42"/>
      <c r="F47" s="44"/>
      <c r="H47" s="42"/>
      <c r="J47" s="43"/>
      <c r="K47" s="43"/>
      <c r="L47" s="39"/>
      <c r="M47" s="43"/>
      <c r="N47" s="43"/>
      <c r="O47" s="39"/>
      <c r="P47" s="43"/>
      <c r="Q47" s="43"/>
      <c r="R47" s="43"/>
    </row>
    <row r="48" spans="1:18" s="40" customFormat="1" x14ac:dyDescent="0.25">
      <c r="A48" s="41"/>
      <c r="B48" s="41"/>
      <c r="C48" s="42"/>
      <c r="D48" s="42"/>
      <c r="E48" s="42"/>
      <c r="F48" s="44"/>
      <c r="H48" s="42"/>
      <c r="J48" s="43"/>
      <c r="K48" s="43"/>
      <c r="L48" s="39"/>
      <c r="M48" s="43"/>
      <c r="N48" s="43"/>
      <c r="O48" s="39"/>
      <c r="P48" s="43"/>
      <c r="Q48" s="43"/>
      <c r="R48" s="43"/>
    </row>
    <row r="49" spans="1:18" s="40" customFormat="1" x14ac:dyDescent="0.25">
      <c r="A49" s="41"/>
      <c r="B49" s="41"/>
      <c r="C49" s="42"/>
      <c r="D49" s="42"/>
      <c r="E49" s="42"/>
      <c r="F49" s="44"/>
      <c r="H49" s="42"/>
      <c r="J49" s="43"/>
      <c r="K49" s="43"/>
      <c r="L49" s="39"/>
      <c r="M49" s="43"/>
      <c r="N49" s="43"/>
      <c r="O49" s="39"/>
      <c r="P49" s="43"/>
      <c r="Q49" s="43"/>
      <c r="R49" s="43"/>
    </row>
    <row r="50" spans="1:18" s="40" customFormat="1" x14ac:dyDescent="0.25">
      <c r="A50" s="41"/>
      <c r="B50" s="41"/>
      <c r="C50" s="42"/>
      <c r="D50" s="42"/>
      <c r="E50" s="42"/>
      <c r="F50" s="44"/>
      <c r="H50" s="42"/>
      <c r="J50" s="43"/>
      <c r="K50" s="43"/>
      <c r="L50" s="39"/>
      <c r="M50" s="43"/>
      <c r="N50" s="43"/>
      <c r="O50" s="39"/>
      <c r="P50" s="43"/>
      <c r="Q50" s="43"/>
      <c r="R50" s="43"/>
    </row>
    <row r="51" spans="1:18" s="40" customFormat="1" x14ac:dyDescent="0.25">
      <c r="A51" s="41"/>
      <c r="B51" s="41"/>
      <c r="C51" s="42"/>
      <c r="D51" s="42"/>
      <c r="E51" s="42"/>
      <c r="F51" s="44"/>
      <c r="H51" s="42"/>
      <c r="J51" s="43"/>
      <c r="K51" s="43"/>
      <c r="L51" s="39"/>
      <c r="M51" s="43"/>
      <c r="N51" s="43"/>
      <c r="O51" s="39"/>
      <c r="P51" s="43"/>
      <c r="Q51" s="43"/>
      <c r="R51" s="43"/>
    </row>
    <row r="52" spans="1:18" s="40" customFormat="1" x14ac:dyDescent="0.25">
      <c r="A52" s="41"/>
      <c r="B52" s="41"/>
      <c r="C52" s="42"/>
      <c r="D52" s="42"/>
      <c r="E52" s="42"/>
      <c r="F52" s="44"/>
      <c r="H52" s="42"/>
      <c r="J52" s="43"/>
      <c r="K52" s="43"/>
      <c r="L52" s="39"/>
      <c r="M52" s="43"/>
      <c r="N52" s="43"/>
      <c r="O52" s="39"/>
      <c r="P52" s="43"/>
      <c r="Q52" s="43"/>
      <c r="R52" s="43"/>
    </row>
    <row r="53" spans="1:18" s="40" customFormat="1" x14ac:dyDescent="0.25">
      <c r="A53" s="41"/>
      <c r="B53" s="41"/>
      <c r="C53" s="42"/>
      <c r="D53" s="42"/>
      <c r="E53" s="42"/>
      <c r="F53" s="44"/>
      <c r="H53" s="42"/>
      <c r="J53" s="43"/>
      <c r="K53" s="43"/>
      <c r="L53" s="39"/>
      <c r="M53" s="43"/>
      <c r="N53" s="43"/>
      <c r="O53" s="39"/>
      <c r="P53" s="43"/>
      <c r="Q53" s="43"/>
      <c r="R53" s="43"/>
    </row>
    <row r="54" spans="1:18" s="40" customFormat="1" x14ac:dyDescent="0.25">
      <c r="A54" s="41"/>
      <c r="B54" s="41"/>
      <c r="C54" s="42"/>
      <c r="D54" s="42"/>
      <c r="E54" s="42"/>
      <c r="F54" s="44"/>
      <c r="H54" s="42"/>
      <c r="J54" s="43"/>
      <c r="K54" s="43"/>
      <c r="L54" s="39"/>
      <c r="M54" s="43"/>
      <c r="N54" s="43"/>
      <c r="O54" s="39"/>
      <c r="P54" s="43"/>
      <c r="Q54" s="43"/>
      <c r="R54" s="43"/>
    </row>
    <row r="55" spans="1:18" s="40" customFormat="1" x14ac:dyDescent="0.25">
      <c r="A55" s="41"/>
      <c r="B55" s="41"/>
      <c r="C55" s="42"/>
      <c r="D55" s="42"/>
      <c r="E55" s="42"/>
      <c r="F55" s="44"/>
      <c r="H55" s="42"/>
      <c r="J55" s="43"/>
      <c r="K55" s="43"/>
      <c r="L55" s="39"/>
      <c r="M55" s="43"/>
      <c r="N55" s="43"/>
      <c r="O55" s="39"/>
      <c r="P55" s="43"/>
      <c r="Q55" s="43"/>
      <c r="R55" s="43"/>
    </row>
    <row r="56" spans="1:18" s="40" customFormat="1" x14ac:dyDescent="0.25">
      <c r="A56" s="41"/>
      <c r="B56" s="41"/>
      <c r="C56" s="42"/>
      <c r="D56" s="42"/>
      <c r="E56" s="42"/>
      <c r="F56" s="44"/>
      <c r="H56" s="42"/>
      <c r="J56" s="43"/>
      <c r="K56" s="43"/>
      <c r="L56" s="39"/>
      <c r="M56" s="43"/>
      <c r="N56" s="43"/>
      <c r="O56" s="39"/>
      <c r="P56" s="43"/>
      <c r="Q56" s="43"/>
      <c r="R56" s="43"/>
    </row>
    <row r="57" spans="1:18" s="40" customFormat="1" x14ac:dyDescent="0.25">
      <c r="A57" s="41"/>
      <c r="B57" s="41"/>
      <c r="C57" s="42"/>
      <c r="D57" s="42"/>
      <c r="E57" s="42"/>
      <c r="F57" s="44"/>
      <c r="H57" s="42"/>
      <c r="J57" s="43"/>
      <c r="K57" s="43"/>
      <c r="L57" s="39"/>
      <c r="M57" s="43"/>
      <c r="N57" s="43"/>
      <c r="O57" s="39"/>
      <c r="P57" s="43"/>
      <c r="Q57" s="43"/>
      <c r="R57" s="43"/>
    </row>
    <row r="58" spans="1:18" s="40" customFormat="1" x14ac:dyDescent="0.25">
      <c r="A58" s="41"/>
      <c r="B58" s="41"/>
      <c r="C58" s="42"/>
      <c r="D58" s="42"/>
      <c r="E58" s="42"/>
      <c r="F58" s="44"/>
      <c r="H58" s="42"/>
      <c r="J58" s="43"/>
      <c r="K58" s="43"/>
      <c r="L58" s="39"/>
      <c r="M58" s="43"/>
      <c r="N58" s="43"/>
      <c r="O58" s="39"/>
      <c r="P58" s="43"/>
      <c r="Q58" s="43"/>
      <c r="R58" s="43"/>
    </row>
    <row r="59" spans="1:18" s="40" customFormat="1" x14ac:dyDescent="0.25">
      <c r="A59" s="41"/>
      <c r="B59" s="41"/>
      <c r="C59" s="42"/>
      <c r="D59" s="42"/>
      <c r="E59" s="42"/>
      <c r="F59" s="44"/>
      <c r="H59" s="42"/>
      <c r="J59" s="43"/>
      <c r="K59" s="43"/>
      <c r="L59" s="39"/>
      <c r="M59" s="43"/>
      <c r="N59" s="43"/>
      <c r="O59" s="39"/>
      <c r="P59" s="43"/>
      <c r="Q59" s="43"/>
      <c r="R59" s="43"/>
    </row>
    <row r="60" spans="1:18" s="40" customFormat="1" x14ac:dyDescent="0.25">
      <c r="A60" s="41"/>
      <c r="B60" s="41"/>
      <c r="C60" s="42"/>
      <c r="D60" s="42"/>
      <c r="E60" s="42"/>
      <c r="F60" s="44"/>
      <c r="H60" s="42"/>
      <c r="J60" s="43"/>
      <c r="K60" s="43"/>
      <c r="L60" s="39"/>
      <c r="M60" s="43"/>
      <c r="N60" s="43"/>
      <c r="O60" s="39"/>
      <c r="P60" s="43"/>
      <c r="Q60" s="43"/>
      <c r="R60" s="43"/>
    </row>
    <row r="61" spans="1:18" s="40" customFormat="1" x14ac:dyDescent="0.25">
      <c r="A61" s="41"/>
      <c r="B61" s="41"/>
      <c r="C61" s="42"/>
      <c r="D61" s="42"/>
      <c r="E61" s="42"/>
      <c r="F61" s="44"/>
      <c r="H61" s="42"/>
      <c r="J61" s="43"/>
      <c r="K61" s="43"/>
      <c r="L61" s="39"/>
      <c r="M61" s="43"/>
      <c r="N61" s="43"/>
      <c r="O61" s="39"/>
      <c r="P61" s="43"/>
      <c r="Q61" s="43"/>
      <c r="R61" s="43"/>
    </row>
    <row r="62" spans="1:18" s="40" customFormat="1" x14ac:dyDescent="0.25">
      <c r="A62" s="41"/>
      <c r="B62" s="41"/>
      <c r="C62" s="42"/>
      <c r="D62" s="42"/>
      <c r="E62" s="42"/>
      <c r="F62" s="44"/>
      <c r="H62" s="42"/>
      <c r="J62" s="43"/>
      <c r="K62" s="43"/>
      <c r="L62" s="39"/>
      <c r="M62" s="43"/>
      <c r="N62" s="43"/>
      <c r="O62" s="39"/>
      <c r="P62" s="43"/>
      <c r="Q62" s="43"/>
      <c r="R62" s="43"/>
    </row>
    <row r="63" spans="1:18" s="40" customFormat="1" x14ac:dyDescent="0.25">
      <c r="A63" s="41"/>
      <c r="B63" s="41"/>
      <c r="C63" s="42"/>
      <c r="D63" s="42"/>
      <c r="E63" s="42"/>
      <c r="F63" s="44"/>
      <c r="H63" s="42"/>
      <c r="J63" s="43"/>
      <c r="K63" s="43"/>
      <c r="L63" s="39"/>
      <c r="M63" s="43"/>
      <c r="N63" s="43"/>
      <c r="O63" s="39"/>
      <c r="P63" s="43"/>
      <c r="Q63" s="43"/>
      <c r="R63" s="43"/>
    </row>
    <row r="64" spans="1:18" s="40" customFormat="1" x14ac:dyDescent="0.25">
      <c r="A64" s="41"/>
      <c r="B64" s="41"/>
      <c r="C64" s="42"/>
      <c r="D64" s="42"/>
      <c r="E64" s="42"/>
      <c r="F64" s="44"/>
      <c r="H64" s="42"/>
      <c r="J64" s="43"/>
      <c r="K64" s="43"/>
      <c r="L64" s="39"/>
      <c r="M64" s="43"/>
      <c r="N64" s="43"/>
      <c r="O64" s="39"/>
      <c r="P64" s="43"/>
      <c r="Q64" s="43"/>
      <c r="R64" s="43"/>
    </row>
    <row r="65" spans="1:18" s="40" customFormat="1" x14ac:dyDescent="0.25">
      <c r="A65" s="41"/>
      <c r="B65" s="41"/>
      <c r="C65" s="42"/>
      <c r="D65" s="42"/>
      <c r="E65" s="42"/>
      <c r="F65" s="44"/>
      <c r="H65" s="42"/>
      <c r="J65" s="43"/>
      <c r="K65" s="43"/>
      <c r="L65" s="39"/>
      <c r="M65" s="43"/>
      <c r="N65" s="43"/>
      <c r="O65" s="39"/>
      <c r="P65" s="43"/>
      <c r="Q65" s="43"/>
      <c r="R65" s="43"/>
    </row>
    <row r="66" spans="1:18" s="40" customFormat="1" x14ac:dyDescent="0.25">
      <c r="A66" s="41"/>
      <c r="B66" s="41"/>
      <c r="C66" s="42"/>
      <c r="D66" s="42"/>
      <c r="E66" s="42"/>
      <c r="F66" s="44"/>
      <c r="H66" s="42"/>
      <c r="J66" s="43"/>
      <c r="K66" s="43"/>
      <c r="L66" s="39"/>
      <c r="M66" s="43"/>
      <c r="N66" s="43"/>
      <c r="O66" s="39"/>
      <c r="P66" s="43"/>
      <c r="Q66" s="43"/>
      <c r="R66" s="43"/>
    </row>
    <row r="67" spans="1:18" s="40" customFormat="1" x14ac:dyDescent="0.25">
      <c r="A67" s="41"/>
      <c r="B67" s="41"/>
      <c r="C67" s="42"/>
      <c r="D67" s="42"/>
      <c r="E67" s="42"/>
      <c r="F67" s="44"/>
      <c r="H67" s="42"/>
      <c r="J67" s="43"/>
      <c r="K67" s="43"/>
      <c r="L67" s="39"/>
      <c r="M67" s="43"/>
      <c r="N67" s="43"/>
      <c r="O67" s="39"/>
      <c r="P67" s="43"/>
      <c r="Q67" s="43"/>
      <c r="R67" s="43"/>
    </row>
    <row r="68" spans="1:18" s="40" customFormat="1" x14ac:dyDescent="0.25">
      <c r="A68" s="41"/>
      <c r="B68" s="41"/>
      <c r="C68" s="42"/>
      <c r="D68" s="42"/>
      <c r="E68" s="42"/>
      <c r="F68" s="44"/>
      <c r="H68" s="42"/>
      <c r="J68" s="43"/>
      <c r="K68" s="43"/>
      <c r="L68" s="39"/>
      <c r="M68" s="43"/>
      <c r="N68" s="43"/>
      <c r="O68" s="39"/>
      <c r="P68" s="43"/>
      <c r="Q68" s="43"/>
      <c r="R68" s="43"/>
    </row>
    <row r="69" spans="1:18" s="40" customFormat="1" x14ac:dyDescent="0.25">
      <c r="A69" s="41"/>
      <c r="B69" s="41"/>
      <c r="C69" s="42"/>
      <c r="D69" s="42"/>
      <c r="E69" s="42"/>
      <c r="F69" s="44"/>
      <c r="H69" s="42"/>
      <c r="J69" s="43"/>
      <c r="K69" s="43"/>
      <c r="L69" s="39"/>
      <c r="M69" s="43"/>
      <c r="N69" s="43"/>
      <c r="O69" s="39"/>
      <c r="P69" s="43"/>
      <c r="Q69" s="43"/>
      <c r="R69" s="43"/>
    </row>
    <row r="70" spans="1:18" s="40" customFormat="1" x14ac:dyDescent="0.25">
      <c r="A70" s="41"/>
      <c r="B70" s="41"/>
      <c r="C70" s="42"/>
      <c r="D70" s="42"/>
      <c r="E70" s="42"/>
      <c r="F70" s="44"/>
      <c r="H70" s="42"/>
      <c r="J70" s="43"/>
      <c r="K70" s="43"/>
      <c r="L70" s="39"/>
      <c r="M70" s="43"/>
      <c r="N70" s="43"/>
      <c r="O70" s="39"/>
      <c r="P70" s="43"/>
      <c r="Q70" s="43"/>
      <c r="R70" s="43"/>
    </row>
    <row r="71" spans="1:18" s="40" customFormat="1" x14ac:dyDescent="0.25">
      <c r="A71" s="41"/>
      <c r="B71" s="41"/>
      <c r="C71" s="42"/>
      <c r="D71" s="42"/>
      <c r="E71" s="42"/>
      <c r="F71" s="44"/>
      <c r="H71" s="42"/>
      <c r="J71" s="43"/>
      <c r="K71" s="43"/>
      <c r="L71" s="39"/>
      <c r="M71" s="43"/>
      <c r="N71" s="43"/>
      <c r="O71" s="39"/>
      <c r="P71" s="43"/>
      <c r="Q71" s="43"/>
      <c r="R71" s="43"/>
    </row>
    <row r="72" spans="1:18" s="40" customFormat="1" x14ac:dyDescent="0.25">
      <c r="A72" s="41"/>
      <c r="B72" s="41"/>
      <c r="C72" s="42"/>
      <c r="D72" s="42"/>
      <c r="E72" s="42"/>
      <c r="F72" s="44"/>
      <c r="H72" s="42"/>
      <c r="J72" s="43"/>
      <c r="K72" s="43"/>
      <c r="L72" s="39"/>
      <c r="M72" s="43"/>
      <c r="N72" s="43"/>
      <c r="O72" s="39"/>
      <c r="P72" s="43"/>
      <c r="Q72" s="43"/>
      <c r="R72" s="43"/>
    </row>
    <row r="73" spans="1:18" s="40" customFormat="1" x14ac:dyDescent="0.25">
      <c r="A73" s="41"/>
      <c r="B73" s="41"/>
      <c r="C73" s="42"/>
      <c r="D73" s="42"/>
      <c r="E73" s="42"/>
      <c r="F73" s="44"/>
      <c r="H73" s="42"/>
      <c r="J73" s="43"/>
      <c r="K73" s="43"/>
      <c r="L73" s="39"/>
      <c r="M73" s="43"/>
      <c r="N73" s="43"/>
      <c r="O73" s="39"/>
      <c r="P73" s="43"/>
      <c r="Q73" s="43"/>
      <c r="R73" s="43"/>
    </row>
    <row r="74" spans="1:18" s="40" customFormat="1" x14ac:dyDescent="0.25">
      <c r="A74" s="41"/>
      <c r="B74" s="41"/>
      <c r="C74" s="42"/>
      <c r="D74" s="42"/>
      <c r="E74" s="42"/>
      <c r="F74" s="44"/>
      <c r="H74" s="42"/>
      <c r="J74" s="43"/>
      <c r="K74" s="43"/>
      <c r="L74" s="39"/>
      <c r="M74" s="43"/>
      <c r="N74" s="43"/>
      <c r="O74" s="39"/>
      <c r="P74" s="43"/>
      <c r="Q74" s="43"/>
      <c r="R74" s="43"/>
    </row>
    <row r="75" spans="1:18" s="40" customFormat="1" x14ac:dyDescent="0.25">
      <c r="A75" s="41"/>
      <c r="B75" s="41"/>
      <c r="C75" s="42"/>
      <c r="D75" s="42"/>
      <c r="E75" s="42"/>
      <c r="F75" s="44"/>
      <c r="H75" s="42"/>
      <c r="J75" s="43"/>
      <c r="K75" s="43"/>
      <c r="L75" s="39"/>
      <c r="M75" s="43"/>
      <c r="N75" s="43"/>
      <c r="O75" s="39"/>
      <c r="P75" s="43"/>
      <c r="Q75" s="43"/>
      <c r="R75" s="43"/>
    </row>
    <row r="76" spans="1:18" s="40" customFormat="1" x14ac:dyDescent="0.25">
      <c r="A76" s="41"/>
      <c r="B76" s="41"/>
      <c r="C76" s="42"/>
      <c r="D76" s="42"/>
      <c r="E76" s="42"/>
      <c r="F76" s="44"/>
      <c r="H76" s="42"/>
      <c r="J76" s="43"/>
      <c r="K76" s="43"/>
      <c r="L76" s="39"/>
      <c r="M76" s="43"/>
      <c r="N76" s="43"/>
      <c r="O76" s="39"/>
      <c r="P76" s="43"/>
      <c r="Q76" s="43"/>
      <c r="R76" s="43"/>
    </row>
    <row r="77" spans="1:18" s="40" customFormat="1" x14ac:dyDescent="0.25">
      <c r="A77" s="41"/>
      <c r="B77" s="41"/>
      <c r="C77" s="42"/>
      <c r="D77" s="42"/>
      <c r="E77" s="42"/>
      <c r="F77" s="44"/>
      <c r="H77" s="42"/>
      <c r="J77" s="43"/>
      <c r="K77" s="43"/>
      <c r="L77" s="39"/>
      <c r="M77" s="43"/>
      <c r="N77" s="43"/>
      <c r="O77" s="39"/>
      <c r="P77" s="43"/>
      <c r="Q77" s="43"/>
      <c r="R77" s="43"/>
    </row>
    <row r="78" spans="1:18" s="40" customFormat="1" x14ac:dyDescent="0.25">
      <c r="A78" s="41"/>
      <c r="B78" s="41"/>
      <c r="C78" s="42"/>
      <c r="D78" s="42"/>
      <c r="E78" s="42"/>
      <c r="F78" s="44"/>
      <c r="H78" s="42"/>
      <c r="J78" s="43"/>
      <c r="K78" s="43"/>
      <c r="L78" s="39"/>
      <c r="M78" s="43"/>
      <c r="N78" s="43"/>
      <c r="O78" s="39"/>
      <c r="P78" s="43"/>
      <c r="Q78" s="43"/>
      <c r="R78" s="43"/>
    </row>
    <row r="79" spans="1:18" s="40" customFormat="1" x14ac:dyDescent="0.25">
      <c r="A79" s="41"/>
      <c r="B79" s="41"/>
      <c r="C79" s="42"/>
      <c r="D79" s="42"/>
      <c r="E79" s="42"/>
      <c r="F79" s="44"/>
      <c r="H79" s="42"/>
      <c r="J79" s="43"/>
      <c r="K79" s="43"/>
      <c r="L79" s="39"/>
      <c r="M79" s="43"/>
      <c r="N79" s="43"/>
      <c r="O79" s="39"/>
      <c r="P79" s="43"/>
      <c r="Q79" s="43"/>
      <c r="R79" s="43"/>
    </row>
    <row r="80" spans="1:18" s="40" customFormat="1" x14ac:dyDescent="0.25">
      <c r="A80" s="41"/>
      <c r="B80" s="41"/>
      <c r="C80" s="42"/>
      <c r="D80" s="42"/>
      <c r="E80" s="42"/>
      <c r="F80" s="44"/>
      <c r="H80" s="42"/>
      <c r="J80" s="43"/>
      <c r="K80" s="43"/>
      <c r="L80" s="39"/>
      <c r="M80" s="43"/>
      <c r="N80" s="43"/>
      <c r="O80" s="39"/>
      <c r="P80" s="43"/>
      <c r="Q80" s="43"/>
      <c r="R80" s="43"/>
    </row>
    <row r="81" spans="1:18" s="40" customFormat="1" x14ac:dyDescent="0.25">
      <c r="A81" s="41"/>
      <c r="B81" s="41"/>
      <c r="C81" s="42"/>
      <c r="D81" s="42"/>
      <c r="E81" s="42"/>
      <c r="F81" s="44"/>
      <c r="H81" s="42"/>
      <c r="J81" s="43"/>
      <c r="K81" s="43"/>
      <c r="L81" s="39"/>
      <c r="M81" s="43"/>
      <c r="N81" s="43"/>
      <c r="O81" s="39"/>
      <c r="P81" s="43"/>
      <c r="Q81" s="43"/>
      <c r="R81" s="43"/>
    </row>
    <row r="82" spans="1:18" s="40" customFormat="1" x14ac:dyDescent="0.25">
      <c r="A82" s="41"/>
      <c r="B82" s="41"/>
      <c r="C82" s="42"/>
      <c r="D82" s="42"/>
      <c r="E82" s="42"/>
      <c r="F82" s="44"/>
      <c r="H82" s="42"/>
      <c r="J82" s="43"/>
      <c r="K82" s="43"/>
      <c r="L82" s="39"/>
      <c r="M82" s="43"/>
      <c r="N82" s="43"/>
      <c r="O82" s="39"/>
      <c r="P82" s="43"/>
      <c r="Q82" s="43"/>
      <c r="R82" s="43"/>
    </row>
    <row r="83" spans="1:18" s="40" customFormat="1" x14ac:dyDescent="0.25">
      <c r="A83" s="41"/>
      <c r="B83" s="41"/>
      <c r="C83" s="42"/>
      <c r="D83" s="42"/>
      <c r="E83" s="42"/>
      <c r="F83" s="44"/>
      <c r="H83" s="42"/>
      <c r="J83" s="43"/>
      <c r="K83" s="43"/>
      <c r="L83" s="39"/>
      <c r="M83" s="43"/>
      <c r="N83" s="43"/>
      <c r="O83" s="39"/>
      <c r="P83" s="43"/>
      <c r="Q83" s="43"/>
      <c r="R83" s="43"/>
    </row>
    <row r="84" spans="1:18" s="40" customFormat="1" x14ac:dyDescent="0.25">
      <c r="A84" s="41"/>
      <c r="B84" s="41"/>
      <c r="C84" s="42"/>
      <c r="D84" s="42"/>
      <c r="E84" s="42"/>
      <c r="F84" s="44"/>
      <c r="H84" s="42"/>
      <c r="J84" s="43"/>
      <c r="K84" s="43"/>
      <c r="L84" s="39"/>
      <c r="M84" s="43"/>
      <c r="N84" s="43"/>
      <c r="O84" s="39"/>
      <c r="P84" s="43"/>
      <c r="Q84" s="43"/>
      <c r="R84" s="43"/>
    </row>
  </sheetData>
  <mergeCells count="95">
    <mergeCell ref="I31:M31"/>
    <mergeCell ref="P31:T31"/>
    <mergeCell ref="G23:G24"/>
    <mergeCell ref="H23:H24"/>
    <mergeCell ref="I23:I24"/>
    <mergeCell ref="K23:K24"/>
    <mergeCell ref="L23:L24"/>
    <mergeCell ref="M23:M24"/>
    <mergeCell ref="N23:N24"/>
    <mergeCell ref="O23:O24"/>
    <mergeCell ref="P23:P24"/>
    <mergeCell ref="I30:M30"/>
    <mergeCell ref="P30:T30"/>
    <mergeCell ref="A23:A24"/>
    <mergeCell ref="B23:B24"/>
    <mergeCell ref="C23:C24"/>
    <mergeCell ref="D23:D24"/>
    <mergeCell ref="E23:E24"/>
    <mergeCell ref="F23:F24"/>
    <mergeCell ref="K21:K22"/>
    <mergeCell ref="L21:L22"/>
    <mergeCell ref="M21:M22"/>
    <mergeCell ref="N21:N22"/>
    <mergeCell ref="O21:O22"/>
    <mergeCell ref="P21:P22"/>
    <mergeCell ref="X17:X18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P17:P18"/>
    <mergeCell ref="Q17:Q18"/>
    <mergeCell ref="R17:R18"/>
    <mergeCell ref="U17:U18"/>
    <mergeCell ref="W17:W18"/>
    <mergeCell ref="E17:E18"/>
    <mergeCell ref="F17:F18"/>
    <mergeCell ref="G17:I17"/>
    <mergeCell ref="J17:J18"/>
    <mergeCell ref="L17:L18"/>
    <mergeCell ref="N17:N18"/>
    <mergeCell ref="U16:V16"/>
    <mergeCell ref="A17:A18"/>
    <mergeCell ref="B17:B18"/>
    <mergeCell ref="C17:C18"/>
    <mergeCell ref="D17:D18"/>
    <mergeCell ref="A16:B16"/>
    <mergeCell ref="C16:H16"/>
    <mergeCell ref="J16:N16"/>
    <mergeCell ref="P16:R16"/>
    <mergeCell ref="S16:T17"/>
    <mergeCell ref="V17:V18"/>
    <mergeCell ref="K10:Q10"/>
    <mergeCell ref="L15:R15"/>
    <mergeCell ref="B11:C11"/>
    <mergeCell ref="B12:C12"/>
    <mergeCell ref="D12:H12"/>
    <mergeCell ref="I12:J12"/>
    <mergeCell ref="B13:C13"/>
    <mergeCell ref="H13:J13"/>
    <mergeCell ref="B14:C14"/>
    <mergeCell ref="D14:H14"/>
    <mergeCell ref="I14:J14"/>
    <mergeCell ref="B15:C15"/>
    <mergeCell ref="H15:J15"/>
    <mergeCell ref="A7:B7"/>
    <mergeCell ref="C7:G7"/>
    <mergeCell ref="H7:J7"/>
    <mergeCell ref="K7:Q7"/>
    <mergeCell ref="R7:V10"/>
    <mergeCell ref="A8:B8"/>
    <mergeCell ref="C8:G8"/>
    <mergeCell ref="H8:J8"/>
    <mergeCell ref="K8:Q8"/>
    <mergeCell ref="A9:B9"/>
    <mergeCell ref="C9:G9"/>
    <mergeCell ref="H9:J9"/>
    <mergeCell ref="K9:Q9"/>
    <mergeCell ref="A10:B10"/>
    <mergeCell ref="C10:F10"/>
    <mergeCell ref="H10:J10"/>
    <mergeCell ref="A1:B5"/>
    <mergeCell ref="C1:R1"/>
    <mergeCell ref="S1:V3"/>
    <mergeCell ref="C2:R2"/>
    <mergeCell ref="C3:R3"/>
    <mergeCell ref="C4:R4"/>
    <mergeCell ref="S4:V6"/>
    <mergeCell ref="C5:R5"/>
    <mergeCell ref="C6:R6"/>
  </mergeCells>
  <dataValidations count="1">
    <dataValidation type="textLength" allowBlank="1" showInputMessage="1" showErrorMessage="1" errorTitle="La actividad" error="Supera 200 caracteres" promptTitle="La actividad" prompt="Es una acción concreta a realizar, ej: construiir, explanar, excavar, diseñar, no debe superar 200 caracteres" sqref="U21:U22 J20 J25:J26 J28:J29">
      <formula1>0</formula1>
      <formula2>200</formula2>
    </dataValidation>
  </dataValidations>
  <pageMargins left="0.7" right="0.7" top="0.75" bottom="0.75" header="0.3" footer="0.3"/>
  <pageSetup scale="66" fitToWidth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2016-01-12T13:38:25Z</cp:lastPrinted>
  <dcterms:created xsi:type="dcterms:W3CDTF">2013-10-02T14:21:56Z</dcterms:created>
  <dcterms:modified xsi:type="dcterms:W3CDTF">2016-01-29T13:15:45Z</dcterms:modified>
</cp:coreProperties>
</file>