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15270" windowHeight="7890"/>
  </bookViews>
  <sheets>
    <sheet name="PLAN DE ACCION IDM " sheetId="2" r:id="rId1"/>
    <sheet name="PLAN INDICATIVO" sheetId="3" r:id="rId2"/>
  </sheets>
  <definedNames>
    <definedName name="_xlnm.Print_Area" localSheetId="0">'PLAN DE ACCION IDM '!$A$1:$AD$62</definedName>
    <definedName name="_xlnm.Print_Titles" localSheetId="0">'PLAN DE ACCION IDM '!$1:$9</definedName>
  </definedNames>
  <calcPr calcId="145621"/>
</workbook>
</file>

<file path=xl/calcChain.xml><?xml version="1.0" encoding="utf-8"?>
<calcChain xmlns="http://schemas.openxmlformats.org/spreadsheetml/2006/main">
  <c r="G8" i="3" l="1"/>
  <c r="G9" i="3"/>
  <c r="G10" i="3"/>
  <c r="G11" i="3"/>
  <c r="G12" i="3"/>
  <c r="G13" i="3"/>
  <c r="G14" i="3"/>
  <c r="G15" i="3"/>
  <c r="G7" i="3"/>
  <c r="G5" i="3"/>
  <c r="G4" i="3"/>
  <c r="G6" i="3"/>
  <c r="AB10" i="2"/>
  <c r="AB45" i="2"/>
  <c r="AB42" i="2"/>
  <c r="AB36" i="2"/>
  <c r="AB16" i="2" s="1"/>
  <c r="AB32" i="2"/>
  <c r="AB27" i="2"/>
  <c r="AB26" i="2"/>
  <c r="AB23" i="2"/>
  <c r="AC34" i="2"/>
  <c r="AB34" i="2" s="1"/>
  <c r="AC28" i="2"/>
  <c r="AB28" i="2" s="1"/>
  <c r="AC27" i="2"/>
  <c r="AC19" i="2"/>
  <c r="AC10" i="2" s="1"/>
  <c r="O19" i="2"/>
  <c r="X28" i="2"/>
  <c r="AB13" i="2" l="1"/>
</calcChain>
</file>

<file path=xl/sharedStrings.xml><?xml version="1.0" encoding="utf-8"?>
<sst xmlns="http://schemas.openxmlformats.org/spreadsheetml/2006/main" count="285" uniqueCount="157">
  <si>
    <t xml:space="preserve">Código Eje Estrategico </t>
  </si>
  <si>
    <t>Código Prog</t>
  </si>
  <si>
    <t>Programa</t>
  </si>
  <si>
    <t xml:space="preserve">Código Prod Asoc </t>
  </si>
  <si>
    <t xml:space="preserve">Producto Asociado </t>
  </si>
  <si>
    <t xml:space="preserve">Metas de producto </t>
  </si>
  <si>
    <t xml:space="preserve">Código sector FUT de competencia-  </t>
  </si>
  <si>
    <t xml:space="preserve">Responsable de la realizacion de la meta </t>
  </si>
  <si>
    <t xml:space="preserve">Ponderacion de la meta al Producto Asociado </t>
  </si>
  <si>
    <t>Nombre</t>
  </si>
  <si>
    <t>Línea de base</t>
  </si>
  <si>
    <t>Valor esperado para la vigencia</t>
  </si>
  <si>
    <t>Rubro presupuestal</t>
  </si>
  <si>
    <t>Monto</t>
  </si>
  <si>
    <t>Total</t>
  </si>
  <si>
    <t xml:space="preserve">Objetivo del producto asociado (metas a trabajar) </t>
  </si>
  <si>
    <t xml:space="preserve">NOMBRE DEL PROYECTO </t>
  </si>
  <si>
    <t>VERSIÓN: 2</t>
  </si>
  <si>
    <t>DEPENDENCIA RESPONSABLE</t>
  </si>
  <si>
    <t xml:space="preserve">NUMERO DE PAGINA : </t>
  </si>
  <si>
    <t xml:space="preserve">INDICADOR </t>
  </si>
  <si>
    <t xml:space="preserve">RECURSOS </t>
  </si>
  <si>
    <t xml:space="preserve">ACTIVIDADES </t>
  </si>
  <si>
    <r>
      <t xml:space="preserve">MACROPROCESO  ESTRATEGICO:  GESTION DE PLANEACION </t>
    </r>
    <r>
      <rPr>
        <sz val="20"/>
        <rFont val="Arial"/>
        <family val="2"/>
      </rPr>
      <t xml:space="preserve"> </t>
    </r>
  </si>
  <si>
    <r>
      <rPr>
        <b/>
        <sz val="20"/>
        <rFont val="Arial"/>
        <family val="2"/>
      </rPr>
      <t>PROCESO:</t>
    </r>
    <r>
      <rPr>
        <sz val="20"/>
        <rFont val="Arial"/>
        <family val="2"/>
      </rPr>
      <t xml:space="preserve">  GESTION DE PLANEACIÓN </t>
    </r>
  </si>
  <si>
    <r>
      <rPr>
        <b/>
        <sz val="20"/>
        <rFont val="Arial"/>
        <family val="2"/>
      </rPr>
      <t>SUBPROCESO:</t>
    </r>
    <r>
      <rPr>
        <sz val="20"/>
        <rFont val="Arial"/>
        <family val="2"/>
      </rPr>
      <t xml:space="preserve"> PLANIFICACION SOCIOECONOMICA</t>
    </r>
  </si>
  <si>
    <r>
      <rPr>
        <b/>
        <sz val="20"/>
        <rFont val="Arial"/>
        <family val="2"/>
      </rPr>
      <t>NOMBRE DEL DOCUMENTO</t>
    </r>
    <r>
      <rPr>
        <sz val="20"/>
        <rFont val="Arial"/>
        <family val="2"/>
      </rPr>
      <t xml:space="preserve">:  FORMATO PLAN DE ACCIÓN Y DE SEGUIMIENTO AL PLAN DE DESARROLLO MUNICIPAL </t>
    </r>
  </si>
  <si>
    <t xml:space="preserve">Firma:  </t>
  </si>
  <si>
    <t xml:space="preserve">Objetivo de Desarrollo Sostenible Trabajado </t>
  </si>
  <si>
    <t>Fuentes Financiacion</t>
  </si>
  <si>
    <t xml:space="preserve">Pond.  de la actividad </t>
  </si>
  <si>
    <t xml:space="preserve">Fecha terminacion actividad </t>
  </si>
  <si>
    <t xml:space="preserve">Fecha inicio  actividad </t>
  </si>
  <si>
    <t>Comuna Impactada  con  la actividad. Nro.</t>
  </si>
  <si>
    <t>Código BPIM</t>
  </si>
  <si>
    <t>Eje estratégico</t>
  </si>
  <si>
    <t>Indicador de Gestión.</t>
  </si>
  <si>
    <t>Clase de Poblacion afectada o impactada  (Cantidad)</t>
  </si>
  <si>
    <t>327 Realizar gestiones que permitan obtener subsidios para la adquisición de vivienda nueva y usada.</t>
  </si>
  <si>
    <t xml:space="preserve">Subsidios otorgados (Numérico) </t>
  </si>
  <si>
    <t>IDM</t>
  </si>
  <si>
    <t xml:space="preserve">TODAS LAS COMUNAS </t>
  </si>
  <si>
    <t>POBLACIÓN EN GENERAL</t>
  </si>
  <si>
    <t>RECURSOS PROPIOS</t>
  </si>
  <si>
    <t>TRNSFERENCIAS</t>
  </si>
  <si>
    <t>COFINANCIACIÓN</t>
  </si>
  <si>
    <t xml:space="preserve">Entrega de las viviendas del proyecto VIPA La Giralda </t>
  </si>
  <si>
    <t>Construccion del Proyecto VIPA San Marcos</t>
  </si>
  <si>
    <t xml:space="preserve">Construccion del Proyecto VIPA Los Juncos </t>
  </si>
  <si>
    <t>328 Realizar gestiones para obtener subsidios de mejoramiento de vivienda.</t>
  </si>
  <si>
    <t>NOMBRE SECTOR: VIVIENDA</t>
  </si>
  <si>
    <t xml:space="preserve">329 Actualizar las bases de datos </t>
  </si>
  <si>
    <t>Bases de datos actualizadas%</t>
  </si>
  <si>
    <t>Realizar visitas a las comunas para actualización de datos y evaluación del estado de las viviendas para la clasificación en nuestra base de datos.</t>
  </si>
  <si>
    <t>330 Establecer el Banco de tierras para construcción de viviendas VIP y VIS</t>
  </si>
  <si>
    <t xml:space="preserve">Banco de tierras fortalecido (Numérico) </t>
  </si>
  <si>
    <t>331, Formular proyectos para reubicación de viviendas localizadas en zonas de alto riesgo.</t>
  </si>
  <si>
    <t xml:space="preserve">Proyectos formulados (Numérico)  </t>
  </si>
  <si>
    <t>332, Gestionar  la legalización y titulación de vivienda en la ciudad de Dosquebradas</t>
  </si>
  <si>
    <t xml:space="preserve">Unidades legalizadas (Numérico) </t>
  </si>
  <si>
    <t xml:space="preserve">Realizar procesos de legalizacion en general </t>
  </si>
  <si>
    <t xml:space="preserve">333, Ejecutar procesos para des intervenir proyectos de vivienda </t>
  </si>
  <si>
    <t>Procesos ejecutados (Numérico)</t>
  </si>
  <si>
    <t>334, Gestionar cerramiento de lotes</t>
  </si>
  <si>
    <t>Cerramientos ejecutados (Numérico)</t>
  </si>
  <si>
    <t xml:space="preserve">Realizar visitas tecnicas a los lotes objeto de quejas de la comunidad y adelantar los  procesos administrativos para lograr el cerramiento de los lotes por autogestion </t>
  </si>
  <si>
    <t>INSTITUTO DE DESARROLLO MUNICIPAL</t>
  </si>
  <si>
    <t>Codigo FUT del sector   :    A.7</t>
  </si>
  <si>
    <t>DESARROLLO HUMANO Y COHESION SOCIAL</t>
  </si>
  <si>
    <t xml:space="preserve">COMPROMISO EN LA GESTION INTEGRAL DE PROYECTOS DE VIVIENDA PARA EL CIERRE DE BRECHAS </t>
  </si>
  <si>
    <t>1,20,1</t>
  </si>
  <si>
    <t>PROMOVER PROGRAMAS DE VIVIENDA DE INTERESES SOCIAL, PRIORITARIO Y DE AHORRADORES</t>
  </si>
  <si>
    <t>GENERAR PROCESOS DE LEGALIZACIÓN Y RECONOCIMIENTO DE VIVIENDAS EN LOS TÉRMINOS DEFINIDOS POR LA LEY.</t>
  </si>
  <si>
    <t>1,20,2</t>
  </si>
  <si>
    <t>MEJORAMIENTO DE LAS CONDICIONES DE HABITABILIDAD DE LA POBLACION DEL MUNICIPIO DE DOSQUEBRADAS, RISARALDA, OCCIDENTE</t>
  </si>
  <si>
    <t>Ofertar programas que permitan adquirir vivienda acorde con lo estipulado por el gobierno nacional.</t>
  </si>
  <si>
    <t>Desarrollar estrategias que permitan aplicar los direccionamientos establecidos para proyectos de legalización y reubicación de viviendas.</t>
  </si>
  <si>
    <t>A.7.1</t>
  </si>
  <si>
    <t>A.7.2</t>
  </si>
  <si>
    <t>A.7.6</t>
  </si>
  <si>
    <t>A.7.7</t>
  </si>
  <si>
    <t>A.7.5</t>
  </si>
  <si>
    <t>A.7.1           A.7.2</t>
  </si>
  <si>
    <t>Realizar recorridos con el IDM rodante a las diferentes  veredas del Municipio de Dosquebradas, para realizar la actualización de la base de datos.</t>
  </si>
  <si>
    <t>2 CORREGIMIENTOS</t>
  </si>
  <si>
    <t xml:space="preserve">Aprobado por:  JUAN DAVID VILLA ROMERO </t>
  </si>
  <si>
    <t xml:space="preserve">Cargo:           DIRECTOR GENERAL </t>
  </si>
  <si>
    <r>
      <t xml:space="preserve">1 DE 1     </t>
    </r>
    <r>
      <rPr>
        <b/>
        <sz val="14"/>
        <color theme="0"/>
        <rFont val="Arial"/>
        <family val="2"/>
      </rPr>
      <t xml:space="preserve"> ,,,,</t>
    </r>
    <r>
      <rPr>
        <b/>
        <sz val="14"/>
        <rFont val="Arial"/>
        <family val="2"/>
      </rPr>
      <t xml:space="preserve">   </t>
    </r>
  </si>
  <si>
    <t>Realizar mejoramientos de vivienda con recursos propios</t>
  </si>
  <si>
    <t xml:space="preserve">Enero </t>
  </si>
  <si>
    <t xml:space="preserve">Diciembre </t>
  </si>
  <si>
    <t xml:space="preserve">Octubre </t>
  </si>
  <si>
    <t>Actualizado por:  JORGE MARIO OCAMPO</t>
  </si>
  <si>
    <t>Cargo: CONTRATISTA</t>
  </si>
  <si>
    <t xml:space="preserve">Realizar los diseños arquitectonicos y urbanisticos definitivos del proyecto La Macarena </t>
  </si>
  <si>
    <t>Acompañamiento permanente con el área de trabajo social a los proyectos de vivienda que adelanta el Instituto</t>
  </si>
  <si>
    <t>Entrega de las 9 viviendas del proyecto San Marcos</t>
  </si>
  <si>
    <t xml:space="preserve">Realizar el proceso de comercialización del proyecto de interes social la Macarena </t>
  </si>
  <si>
    <t>Presentar ante el Banco Agrario el Proyecto de Construcción en sitio Propio</t>
  </si>
  <si>
    <t>Realizar la construcción de los mejoramientos de vivienda del DPS</t>
  </si>
  <si>
    <t>Presentar ante el DPS un proyecto para mejoramiento de  viviendas</t>
  </si>
  <si>
    <t>Presentar ante el Banco Agrario el Proyecto de Mejoramiento de vivienda rural.</t>
  </si>
  <si>
    <t>Realizar las visitas para el censo de las familias incritas para reubicación en la base de datos SICRU</t>
  </si>
  <si>
    <t>Adquisición de un lote para la construcción de un proyecto de vivienda para reubicación</t>
  </si>
  <si>
    <t>Formular el proyecto Nuevo Sol, para la reubicación de familias asentadas en zona de riesgo.</t>
  </si>
  <si>
    <t>Realizar la escrituracion de viviendas del programa VIPA en el proyecto La Giralda.</t>
  </si>
  <si>
    <t>Realizar la escrituracion de viviendas del programa VIPA en el proyecto Los Juncos</t>
  </si>
  <si>
    <t>Realizar la escrituracion de viviendas del programa VIPA en el proyecto San Marcos</t>
  </si>
  <si>
    <t>Realizar el levantamiento topografico del Barrio Camilo Torres.</t>
  </si>
  <si>
    <t xml:space="preserve">Realizar la recopilación de la información y lsa notoficsación de los predios objeto de la intervencion </t>
  </si>
  <si>
    <t>ECONOMÍA CREATIVA, INNOVADORA Y COMPETITIVA</t>
  </si>
  <si>
    <t>EL COMPROMISO DE DOSQUEBRADAS CON LA CONECTIVIDAD E INFRAESTRUCTURA VIAL EN EL TERRITORIO</t>
  </si>
  <si>
    <t>CONECTIVIDAD VIAL PARA TODOS Y TODAS</t>
  </si>
  <si>
    <t>2.29.1</t>
  </si>
  <si>
    <t>2.29</t>
  </si>
  <si>
    <t>ESTUDIO DE PREFACTIBILIDAD DE LAS OBRAS VIALES DEL MUNICIPIO DOSQUEBRADAS RISARALDA, OCCIDENTE</t>
  </si>
  <si>
    <t>Desarrollar proyectos que mejoren la conectividad y la accesibilidad de la ciudad; estableciendo relaciones de movilidad incluyente.</t>
  </si>
  <si>
    <t>392. Construir puentes elevados y/o deprimidos en sitios estratégicos para la movilidad</t>
  </si>
  <si>
    <t>Puentes
construidos
(Numérico)</t>
  </si>
  <si>
    <t>398. Realizar
obras de infraestructura
en el Municipio de
Dosquebradas</t>
  </si>
  <si>
    <t>Obras de
infraestruct
ura
ejecutadas
(Numérico)</t>
  </si>
  <si>
    <t>ADECUACIÓN, MEJORAMIENTO Y
CONSTRUCCIÓN DE LA INFRAESTRUCTURA FÍSICA</t>
  </si>
  <si>
    <t>Ejecutar obras físicas que permitan mejorar la infraestructura existente</t>
  </si>
  <si>
    <t>2.30.1</t>
  </si>
  <si>
    <t>DOSQUEBRADAS COMPROMETIDA CON
LA INFRAESTRUCTURA PARA EL CIERRE DE BRECHAS TERRITORIALES</t>
  </si>
  <si>
    <t>2.30</t>
  </si>
  <si>
    <t>EL DESARROLLO TERRITORIAL PARA EL
CIERRE DE BRECHAS- UN COMPROMISO DE TODOS.</t>
  </si>
  <si>
    <t>4.38</t>
  </si>
  <si>
    <t>PLANEACIÓN PARA EL LIDERAZGO
REGIONAL.</t>
  </si>
  <si>
    <t>4.38.1</t>
  </si>
  <si>
    <t>514. Gestionar
proyectos para el
desarrollo urbano en la
ciudad de
Dosquebradas</t>
  </si>
  <si>
    <t>Proyectos
gestionados
(Numérico)</t>
  </si>
  <si>
    <t>Desarrollar estrategias que permitan el crecimiento y desarrollo integrado
de la ciudad.</t>
  </si>
  <si>
    <t>EFECTIVIDAD Y BUEN GOBIERNO</t>
  </si>
  <si>
    <t>516. Establecer
un convenio que
permita la legalización
de predios en la ciudad
de Dosquebradas</t>
  </si>
  <si>
    <t xml:space="preserve">Realizar el estudio de factibilidad y diseños de las obras </t>
  </si>
  <si>
    <t>Realizar la socialización del proyecto de movilidad para dosquebradas</t>
  </si>
  <si>
    <t>Realizar la elección de las juntas de representantes de la comunidad</t>
  </si>
  <si>
    <t xml:space="preserve">Firmar un convenio para la legalización de predios </t>
  </si>
  <si>
    <t xml:space="preserve">IDM - OBRAS PUBLICAS </t>
  </si>
  <si>
    <t>PLANEACIÓN - SECRETARIA DE HACIENDA - IDM</t>
  </si>
  <si>
    <t xml:space="preserve">         VIGENCIA DEL PLAN DE ACCION :  ENERO   DE  2017   A DICIEMBRE  DE   2017</t>
  </si>
  <si>
    <t>Abril</t>
  </si>
  <si>
    <t>Marzo</t>
  </si>
  <si>
    <t>Junio</t>
  </si>
  <si>
    <t>Julio</t>
  </si>
  <si>
    <t>2, 3, 8, 9 y 10</t>
  </si>
  <si>
    <t>Las marcadas y Alto del nudo</t>
  </si>
  <si>
    <t xml:space="preserve">Para La columna amarilla se debe definir un porcentaje de importancia para cada actividad,que al sumarlas sume el 100% de la meta </t>
  </si>
  <si>
    <t xml:space="preserve">Para las tres columnas marcadas con azul se debe definir el valor para la meta, la distribución de ese valor en cada actividad  y la definición defuente de financiación </t>
  </si>
  <si>
    <t>Fecha de Elaboracion:                                                   30/12/16</t>
  </si>
  <si>
    <t>CONFINANCIACIÓN</t>
  </si>
  <si>
    <t>514. Gestionar proyectos para el
desarrollo urbano en la
ciudad de
Dosquebradas</t>
  </si>
  <si>
    <t>META</t>
  </si>
  <si>
    <t>CUATRIENIO</t>
  </si>
  <si>
    <t>PLAN INDICATIVO IDM 2017</t>
  </si>
  <si>
    <t>Realizar la construcción del proyecto de reubicación nuevo sol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</si>
</sst>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</numFmts>
  <fonts count="3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sz val="18"/>
      <name val="Arial"/>
      <family val="2"/>
    </font>
    <font>
      <b/>
      <shadow/>
      <sz val="11"/>
      <name val="Arial"/>
      <family val="2"/>
    </font>
    <font>
      <b/>
      <sz val="9"/>
      <color indexed="8"/>
      <name val="Arial"/>
      <family val="2"/>
    </font>
    <font>
      <b/>
      <shadow/>
      <sz val="9"/>
      <name val="Arial"/>
      <family val="2"/>
    </font>
    <font>
      <b/>
      <sz val="9"/>
      <color theme="1"/>
      <name val="Arial"/>
      <family val="2"/>
    </font>
    <font>
      <b/>
      <shadow/>
      <sz val="10"/>
      <name val="Arial"/>
      <family val="2"/>
    </font>
    <font>
      <b/>
      <sz val="16"/>
      <color theme="1"/>
      <name val="Arial"/>
      <family val="2"/>
    </font>
    <font>
      <b/>
      <shadow/>
      <sz val="8"/>
      <name val="Arial"/>
      <family val="2"/>
    </font>
    <font>
      <b/>
      <shadow/>
      <sz val="12"/>
      <name val="Arial"/>
      <family val="2"/>
    </font>
    <font>
      <b/>
      <sz val="10"/>
      <color indexed="8"/>
      <name val="Arial"/>
      <family val="2"/>
    </font>
    <font>
      <b/>
      <shadow/>
      <sz val="14"/>
      <name val="Arial"/>
      <family val="2"/>
    </font>
    <font>
      <b/>
      <shadow/>
      <sz val="10"/>
      <name val="Arial Narrow"/>
      <family val="2"/>
    </font>
    <font>
      <shadow/>
      <sz val="10"/>
      <name val="Arial Narrow"/>
      <family val="2"/>
    </font>
    <font>
      <sz val="8"/>
      <name val="Arial"/>
      <family val="2"/>
    </font>
    <font>
      <shadow/>
      <sz val="12"/>
      <name val="Arial Narrow"/>
      <family val="2"/>
    </font>
    <font>
      <b/>
      <sz val="14"/>
      <color theme="0"/>
      <name val="Arial"/>
      <family val="2"/>
    </font>
    <font>
      <b/>
      <shadow/>
      <sz val="18"/>
      <name val="Arial"/>
      <family val="2"/>
    </font>
    <font>
      <sz val="18"/>
      <color theme="1"/>
      <name val="Arial"/>
      <family val="2"/>
    </font>
    <font>
      <sz val="12"/>
      <name val="Arial Narrow"/>
      <family val="2"/>
    </font>
    <font>
      <b/>
      <sz val="10"/>
      <name val="Arial"/>
      <family val="2"/>
    </font>
    <font>
      <sz val="12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7" fillId="0" borderId="0" applyFont="0" applyFill="0" applyBorder="0" applyAlignment="0" applyProtection="0"/>
    <xf numFmtId="0" fontId="6" fillId="0" borderId="0"/>
    <xf numFmtId="44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362">
    <xf numFmtId="0" fontId="0" fillId="0" borderId="0" xfId="0"/>
    <xf numFmtId="0" fontId="10" fillId="2" borderId="0" xfId="2" applyFont="1" applyFill="1"/>
    <xf numFmtId="0" fontId="10" fillId="2" borderId="0" xfId="2" applyFont="1" applyFill="1" applyBorder="1"/>
    <xf numFmtId="0" fontId="10" fillId="0" borderId="0" xfId="2" applyFont="1" applyBorder="1"/>
    <xf numFmtId="0" fontId="10" fillId="0" borderId="0" xfId="2" applyFont="1"/>
    <xf numFmtId="0" fontId="10" fillId="0" borderId="0" xfId="2" applyFont="1" applyAlignment="1">
      <alignment vertical="top"/>
    </xf>
    <xf numFmtId="164" fontId="10" fillId="0" borderId="0" xfId="1" applyFont="1" applyAlignment="1">
      <alignment vertical="top"/>
    </xf>
    <xf numFmtId="0" fontId="10" fillId="0" borderId="0" xfId="2" applyFont="1" applyAlignment="1">
      <alignment horizontal="center" vertical="center"/>
    </xf>
    <xf numFmtId="0" fontId="10" fillId="2" borderId="22" xfId="2" applyFont="1" applyFill="1" applyBorder="1"/>
    <xf numFmtId="0" fontId="10" fillId="0" borderId="22" xfId="2" applyFont="1" applyBorder="1"/>
    <xf numFmtId="0" fontId="10" fillId="2" borderId="18" xfId="2" applyFont="1" applyFill="1" applyBorder="1"/>
    <xf numFmtId="0" fontId="10" fillId="2" borderId="18" xfId="2" applyFont="1" applyFill="1" applyBorder="1" applyAlignment="1">
      <alignment horizontal="center" vertical="center"/>
    </xf>
    <xf numFmtId="0" fontId="10" fillId="2" borderId="22" xfId="2" applyFont="1" applyFill="1" applyBorder="1" applyAlignment="1">
      <alignment vertical="top"/>
    </xf>
    <xf numFmtId="164" fontId="10" fillId="2" borderId="22" xfId="1" applyFont="1" applyFill="1" applyBorder="1" applyAlignment="1">
      <alignment vertical="top"/>
    </xf>
    <xf numFmtId="0" fontId="10" fillId="2" borderId="21" xfId="2" applyFont="1" applyFill="1" applyBorder="1"/>
    <xf numFmtId="0" fontId="10" fillId="2" borderId="21" xfId="2" applyFont="1" applyFill="1" applyBorder="1" applyAlignment="1">
      <alignment vertical="top"/>
    </xf>
    <xf numFmtId="164" fontId="10" fillId="2" borderId="21" xfId="1" applyFont="1" applyFill="1" applyBorder="1" applyAlignment="1">
      <alignment vertical="top"/>
    </xf>
    <xf numFmtId="0" fontId="10" fillId="2" borderId="30" xfId="2" applyFont="1" applyFill="1" applyBorder="1"/>
    <xf numFmtId="0" fontId="16" fillId="2" borderId="0" xfId="2" applyFont="1" applyFill="1" applyBorder="1" applyAlignment="1">
      <alignment horizontal="center" vertical="center" textRotation="90" wrapText="1"/>
    </xf>
    <xf numFmtId="0" fontId="15" fillId="2" borderId="0" xfId="2" applyFont="1" applyFill="1" applyBorder="1" applyAlignment="1">
      <alignment horizontal="center" vertical="center" wrapText="1"/>
    </xf>
    <xf numFmtId="0" fontId="22" fillId="2" borderId="0" xfId="2" applyFont="1" applyFill="1" applyBorder="1" applyAlignment="1">
      <alignment horizontal="center" vertical="center" wrapText="1"/>
    </xf>
    <xf numFmtId="0" fontId="23" fillId="2" borderId="0" xfId="2" applyFont="1" applyFill="1" applyBorder="1" applyAlignment="1">
      <alignment horizontal="center" vertical="center" wrapText="1"/>
    </xf>
    <xf numFmtId="0" fontId="19" fillId="2" borderId="0" xfId="2" applyFont="1" applyFill="1" applyBorder="1" applyAlignment="1">
      <alignment horizontal="center" vertical="center" wrapText="1"/>
    </xf>
    <xf numFmtId="0" fontId="24" fillId="2" borderId="0" xfId="2" applyFont="1" applyFill="1" applyBorder="1" applyAlignment="1">
      <alignment horizontal="center" vertical="center" wrapText="1"/>
    </xf>
    <xf numFmtId="0" fontId="17" fillId="2" borderId="0" xfId="2" applyFont="1" applyFill="1" applyBorder="1" applyAlignment="1">
      <alignment horizontal="center" vertical="center" wrapText="1"/>
    </xf>
    <xf numFmtId="0" fontId="21" fillId="2" borderId="0" xfId="2" applyFont="1" applyFill="1" applyBorder="1" applyAlignment="1">
      <alignment horizontal="center" vertical="center" wrapText="1"/>
    </xf>
    <xf numFmtId="3" fontId="17" fillId="2" borderId="0" xfId="2" applyNumberFormat="1" applyFont="1" applyFill="1" applyBorder="1" applyAlignment="1">
      <alignment horizontal="center" vertical="center" wrapText="1"/>
    </xf>
    <xf numFmtId="3" fontId="17" fillId="2" borderId="0" xfId="1" applyNumberFormat="1" applyFont="1" applyFill="1" applyBorder="1" applyAlignment="1">
      <alignment horizontal="center" vertical="center" wrapText="1"/>
    </xf>
    <xf numFmtId="3" fontId="18" fillId="2" borderId="0" xfId="2" applyNumberFormat="1" applyFont="1" applyFill="1" applyBorder="1" applyAlignment="1">
      <alignment horizontal="center" vertical="center" wrapText="1"/>
    </xf>
    <xf numFmtId="0" fontId="6" fillId="2" borderId="0" xfId="2" applyFill="1"/>
    <xf numFmtId="0" fontId="6" fillId="0" borderId="0" xfId="2"/>
    <xf numFmtId="0" fontId="26" fillId="0" borderId="15" xfId="2" applyFont="1" applyFill="1" applyBorder="1" applyAlignment="1">
      <alignment horizontal="center" vertical="center" wrapText="1"/>
    </xf>
    <xf numFmtId="1" fontId="28" fillId="0" borderId="15" xfId="2" applyNumberFormat="1" applyFont="1" applyFill="1" applyBorder="1" applyAlignment="1">
      <alignment horizontal="center" vertical="center" wrapText="1"/>
    </xf>
    <xf numFmtId="0" fontId="31" fillId="2" borderId="0" xfId="2" applyFont="1" applyFill="1" applyAlignment="1">
      <alignment horizontal="center" vertical="center"/>
    </xf>
    <xf numFmtId="0" fontId="30" fillId="2" borderId="0" xfId="2" applyFont="1" applyFill="1" applyBorder="1" applyAlignment="1">
      <alignment horizontal="center" vertical="center" wrapText="1"/>
    </xf>
    <xf numFmtId="0" fontId="31" fillId="2" borderId="18" xfId="2" applyFont="1" applyFill="1" applyBorder="1" applyAlignment="1">
      <alignment horizontal="center" vertical="center"/>
    </xf>
    <xf numFmtId="0" fontId="4" fillId="0" borderId="0" xfId="2" applyFont="1" applyBorder="1" applyAlignment="1">
      <alignment horizontal="center" vertical="center" wrapText="1"/>
    </xf>
    <xf numFmtId="0" fontId="28" fillId="0" borderId="0" xfId="2" applyFont="1" applyFill="1" applyBorder="1" applyAlignment="1">
      <alignment horizontal="center" vertical="center" wrapText="1"/>
    </xf>
    <xf numFmtId="0" fontId="26" fillId="0" borderId="0" xfId="2" applyFont="1" applyFill="1" applyBorder="1" applyAlignment="1">
      <alignment horizontal="center" vertical="center" wrapText="1"/>
    </xf>
    <xf numFmtId="2" fontId="26" fillId="0" borderId="0" xfId="2" applyNumberFormat="1" applyFont="1" applyFill="1" applyBorder="1" applyAlignment="1">
      <alignment horizontal="center" vertical="center" wrapText="1"/>
    </xf>
    <xf numFmtId="1" fontId="28" fillId="0" borderId="0" xfId="2" applyNumberFormat="1" applyFont="1" applyFill="1" applyBorder="1" applyAlignment="1">
      <alignment horizontal="center" vertical="center" wrapText="1"/>
    </xf>
    <xf numFmtId="9" fontId="26" fillId="0" borderId="0" xfId="2" applyNumberFormat="1" applyFont="1" applyFill="1" applyBorder="1" applyAlignment="1">
      <alignment horizontal="center" vertical="center" wrapText="1"/>
    </xf>
    <xf numFmtId="9" fontId="26" fillId="0" borderId="0" xfId="5" applyFont="1" applyFill="1" applyBorder="1" applyAlignment="1">
      <alignment horizontal="center" vertical="center" wrapText="1"/>
    </xf>
    <xf numFmtId="0" fontId="25" fillId="0" borderId="0" xfId="2" applyFont="1" applyFill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/>
    </xf>
    <xf numFmtId="0" fontId="6" fillId="0" borderId="0" xfId="2" applyBorder="1"/>
    <xf numFmtId="1" fontId="7" fillId="0" borderId="0" xfId="0" applyNumberFormat="1" applyFont="1" applyFill="1" applyBorder="1" applyAlignment="1">
      <alignment horizontal="center" vertical="center" wrapText="1"/>
    </xf>
    <xf numFmtId="1" fontId="27" fillId="0" borderId="0" xfId="0" applyNumberFormat="1" applyFont="1" applyFill="1" applyBorder="1" applyAlignment="1">
      <alignment horizontal="center" vertical="center" wrapText="1"/>
    </xf>
    <xf numFmtId="165" fontId="26" fillId="0" borderId="0" xfId="2" applyNumberFormat="1" applyFont="1" applyFill="1" applyBorder="1" applyAlignment="1">
      <alignment horizontal="center" vertical="center" wrapText="1"/>
    </xf>
    <xf numFmtId="0" fontId="31" fillId="2" borderId="0" xfId="0" applyFont="1" applyFill="1" applyBorder="1" applyAlignment="1">
      <alignment horizontal="center" vertical="center"/>
    </xf>
    <xf numFmtId="0" fontId="26" fillId="0" borderId="53" xfId="2" applyFont="1" applyFill="1" applyBorder="1" applyAlignment="1">
      <alignment horizontal="center" vertical="center" wrapText="1"/>
    </xf>
    <xf numFmtId="0" fontId="10" fillId="4" borderId="0" xfId="2" applyFont="1" applyFill="1"/>
    <xf numFmtId="0" fontId="10" fillId="3" borderId="0" xfId="2" applyFont="1" applyFill="1"/>
    <xf numFmtId="165" fontId="10" fillId="2" borderId="0" xfId="2" applyNumberFormat="1" applyFont="1" applyFill="1" applyBorder="1"/>
    <xf numFmtId="0" fontId="26" fillId="2" borderId="10" xfId="2" applyFont="1" applyFill="1" applyBorder="1" applyAlignment="1">
      <alignment vertical="center" wrapText="1"/>
    </xf>
    <xf numFmtId="9" fontId="25" fillId="2" borderId="10" xfId="5" applyFont="1" applyFill="1" applyBorder="1" applyAlignment="1">
      <alignment horizontal="center" vertical="center" wrapText="1"/>
    </xf>
    <xf numFmtId="0" fontId="3" fillId="2" borderId="9" xfId="2" applyFont="1" applyFill="1" applyBorder="1" applyAlignment="1">
      <alignment horizontal="center" vertical="center"/>
    </xf>
    <xf numFmtId="0" fontId="2" fillId="2" borderId="9" xfId="2" applyFont="1" applyFill="1" applyBorder="1" applyAlignment="1">
      <alignment horizontal="center" vertical="center"/>
    </xf>
    <xf numFmtId="0" fontId="6" fillId="2" borderId="10" xfId="2" applyFill="1" applyBorder="1"/>
    <xf numFmtId="0" fontId="26" fillId="2" borderId="1" xfId="2" applyFont="1" applyFill="1" applyBorder="1" applyAlignment="1">
      <alignment vertical="center" wrapText="1"/>
    </xf>
    <xf numFmtId="0" fontId="6" fillId="2" borderId="0" xfId="2" applyFill="1" applyBorder="1"/>
    <xf numFmtId="0" fontId="4" fillId="2" borderId="9" xfId="2" applyFont="1" applyFill="1" applyBorder="1" applyAlignment="1">
      <alignment horizontal="center" vertical="center"/>
    </xf>
    <xf numFmtId="0" fontId="6" fillId="2" borderId="1" xfId="2" applyFill="1" applyBorder="1"/>
    <xf numFmtId="9" fontId="25" fillId="2" borderId="1" xfId="5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/>
    </xf>
    <xf numFmtId="0" fontId="4" fillId="2" borderId="41" xfId="2" applyFont="1" applyFill="1" applyBorder="1" applyAlignment="1">
      <alignment horizontal="center" vertical="center" wrapText="1"/>
    </xf>
    <xf numFmtId="0" fontId="2" fillId="2" borderId="41" xfId="2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/>
    </xf>
    <xf numFmtId="0" fontId="26" fillId="2" borderId="4" xfId="2" applyFont="1" applyFill="1" applyBorder="1" applyAlignment="1">
      <alignment vertical="center" wrapText="1"/>
    </xf>
    <xf numFmtId="0" fontId="2" fillId="2" borderId="4" xfId="2" applyFont="1" applyFill="1" applyBorder="1" applyAlignment="1">
      <alignment horizontal="center" vertical="center"/>
    </xf>
    <xf numFmtId="0" fontId="6" fillId="2" borderId="4" xfId="2" applyFill="1" applyBorder="1"/>
    <xf numFmtId="0" fontId="2" fillId="2" borderId="4" xfId="2" applyFont="1" applyFill="1" applyBorder="1" applyAlignment="1">
      <alignment horizontal="center" wrapText="1"/>
    </xf>
    <xf numFmtId="9" fontId="25" fillId="2" borderId="9" xfId="5" applyFont="1" applyFill="1" applyBorder="1" applyAlignment="1">
      <alignment horizontal="center" vertical="center" wrapText="1"/>
    </xf>
    <xf numFmtId="0" fontId="25" fillId="2" borderId="10" xfId="2" applyFont="1" applyFill="1" applyBorder="1" applyAlignment="1">
      <alignment horizontal="center" vertical="center" wrapText="1"/>
    </xf>
    <xf numFmtId="0" fontId="4" fillId="2" borderId="10" xfId="2" applyFont="1" applyFill="1" applyBorder="1" applyAlignment="1">
      <alignment horizontal="center" vertical="center"/>
    </xf>
    <xf numFmtId="0" fontId="4" fillId="2" borderId="9" xfId="2" applyFont="1" applyFill="1" applyBorder="1" applyAlignment="1">
      <alignment vertical="center" wrapText="1"/>
    </xf>
    <xf numFmtId="0" fontId="26" fillId="2" borderId="10" xfId="2" applyFont="1" applyFill="1" applyBorder="1" applyAlignment="1">
      <alignment horizontal="center" vertical="center" wrapText="1"/>
    </xf>
    <xf numFmtId="1" fontId="27" fillId="2" borderId="10" xfId="0" applyNumberFormat="1" applyFont="1" applyFill="1" applyBorder="1" applyAlignment="1">
      <alignment horizontal="center" vertical="center" wrapText="1"/>
    </xf>
    <xf numFmtId="165" fontId="27" fillId="2" borderId="10" xfId="1" applyNumberFormat="1" applyFont="1" applyFill="1" applyBorder="1" applyAlignment="1">
      <alignment horizontal="center" vertical="center" wrapText="1"/>
    </xf>
    <xf numFmtId="9" fontId="25" fillId="2" borderId="3" xfId="5" applyFont="1" applyFill="1" applyBorder="1" applyAlignment="1">
      <alignment horizontal="center" vertical="center" wrapText="1"/>
    </xf>
    <xf numFmtId="0" fontId="26" fillId="2" borderId="1" xfId="2" applyFont="1" applyFill="1" applyBorder="1" applyAlignment="1">
      <alignment horizontal="center" vertical="center" wrapText="1"/>
    </xf>
    <xf numFmtId="1" fontId="27" fillId="2" borderId="4" xfId="0" applyNumberFormat="1" applyFont="1" applyFill="1" applyBorder="1" applyAlignment="1">
      <alignment vertical="center" wrapText="1"/>
    </xf>
    <xf numFmtId="165" fontId="27" fillId="2" borderId="4" xfId="1" applyNumberFormat="1" applyFont="1" applyFill="1" applyBorder="1" applyAlignment="1">
      <alignment vertical="center" wrapText="1"/>
    </xf>
    <xf numFmtId="0" fontId="25" fillId="2" borderId="4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/>
    </xf>
    <xf numFmtId="0" fontId="26" fillId="2" borderId="15" xfId="2" applyFont="1" applyFill="1" applyBorder="1" applyAlignment="1">
      <alignment vertical="center" wrapText="1"/>
    </xf>
    <xf numFmtId="9" fontId="25" fillId="2" borderId="32" xfId="5" applyFont="1" applyFill="1" applyBorder="1" applyAlignment="1">
      <alignment horizontal="center" vertical="center" wrapText="1"/>
    </xf>
    <xf numFmtId="0" fontId="25" fillId="2" borderId="15" xfId="2" applyFont="1" applyFill="1" applyBorder="1" applyAlignment="1">
      <alignment horizontal="center" vertical="center" wrapText="1"/>
    </xf>
    <xf numFmtId="0" fontId="2" fillId="2" borderId="15" xfId="2" applyFont="1" applyFill="1" applyBorder="1" applyAlignment="1">
      <alignment horizontal="center" vertical="center"/>
    </xf>
    <xf numFmtId="0" fontId="10" fillId="2" borderId="15" xfId="2" applyFont="1" applyFill="1" applyBorder="1"/>
    <xf numFmtId="0" fontId="2" fillId="2" borderId="15" xfId="2" applyFont="1" applyFill="1" applyBorder="1" applyAlignment="1">
      <alignment horizontal="center" wrapText="1"/>
    </xf>
    <xf numFmtId="0" fontId="26" fillId="2" borderId="15" xfId="2" applyFont="1" applyFill="1" applyBorder="1" applyAlignment="1">
      <alignment horizontal="center" vertical="center" wrapText="1"/>
    </xf>
    <xf numFmtId="0" fontId="26" fillId="2" borderId="5" xfId="2" applyFont="1" applyFill="1" applyBorder="1" applyAlignment="1">
      <alignment horizontal="center" vertical="center" wrapText="1"/>
    </xf>
    <xf numFmtId="9" fontId="26" fillId="2" borderId="5" xfId="5" applyFont="1" applyFill="1" applyBorder="1" applyAlignment="1">
      <alignment horizontal="center" vertical="center" wrapText="1"/>
    </xf>
    <xf numFmtId="0" fontId="25" fillId="2" borderId="5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/>
    </xf>
    <xf numFmtId="0" fontId="6" fillId="2" borderId="5" xfId="2" applyFill="1" applyBorder="1"/>
    <xf numFmtId="0" fontId="4" fillId="2" borderId="0" xfId="2" applyFont="1" applyFill="1" applyBorder="1" applyAlignment="1">
      <alignment horizontal="center" vertical="center" wrapText="1"/>
    </xf>
    <xf numFmtId="9" fontId="25" fillId="2" borderId="15" xfId="5" applyFont="1" applyFill="1" applyBorder="1" applyAlignment="1">
      <alignment horizontal="center" vertical="center" wrapText="1"/>
    </xf>
    <xf numFmtId="0" fontId="4" fillId="2" borderId="15" xfId="2" applyFont="1" applyFill="1" applyBorder="1" applyAlignment="1">
      <alignment horizontal="center" vertical="center"/>
    </xf>
    <xf numFmtId="0" fontId="4" fillId="2" borderId="44" xfId="2" applyFont="1" applyFill="1" applyBorder="1" applyAlignment="1">
      <alignment vertical="center" wrapText="1"/>
    </xf>
    <xf numFmtId="9" fontId="26" fillId="2" borderId="31" xfId="2" applyNumberFormat="1" applyFont="1" applyFill="1" applyBorder="1" applyAlignment="1">
      <alignment horizontal="center" vertical="center" wrapText="1"/>
    </xf>
    <xf numFmtId="0" fontId="26" fillId="2" borderId="32" xfId="2" applyFont="1" applyFill="1" applyBorder="1" applyAlignment="1">
      <alignment horizontal="left" vertical="center" wrapText="1"/>
    </xf>
    <xf numFmtId="0" fontId="26" fillId="2" borderId="32" xfId="2" applyFont="1" applyFill="1" applyBorder="1" applyAlignment="1">
      <alignment horizontal="center" vertical="center" wrapText="1"/>
    </xf>
    <xf numFmtId="0" fontId="31" fillId="2" borderId="32" xfId="0" applyFont="1" applyFill="1" applyBorder="1" applyAlignment="1">
      <alignment horizontal="center" vertical="center" wrapText="1"/>
    </xf>
    <xf numFmtId="0" fontId="25" fillId="2" borderId="32" xfId="2" applyFont="1" applyFill="1" applyBorder="1" applyAlignment="1">
      <alignment horizontal="center" vertical="center" wrapText="1"/>
    </xf>
    <xf numFmtId="9" fontId="26" fillId="2" borderId="32" xfId="5" applyFont="1" applyFill="1" applyBorder="1" applyAlignment="1">
      <alignment horizontal="center" vertical="center" wrapText="1"/>
    </xf>
    <xf numFmtId="0" fontId="2" fillId="2" borderId="5" xfId="2" applyFont="1" applyFill="1" applyBorder="1" applyAlignment="1">
      <alignment horizontal="center" vertical="center"/>
    </xf>
    <xf numFmtId="0" fontId="6" fillId="2" borderId="32" xfId="2" applyFill="1" applyBorder="1"/>
    <xf numFmtId="0" fontId="4" fillId="2" borderId="49" xfId="2" applyFont="1" applyFill="1" applyBorder="1" applyAlignment="1">
      <alignment horizontal="center" vertical="center" wrapText="1"/>
    </xf>
    <xf numFmtId="1" fontId="7" fillId="2" borderId="32" xfId="0" applyNumberFormat="1" applyFont="1" applyFill="1" applyBorder="1" applyAlignment="1">
      <alignment horizontal="center" vertical="center" wrapText="1"/>
    </xf>
    <xf numFmtId="1" fontId="27" fillId="2" borderId="32" xfId="0" applyNumberFormat="1" applyFont="1" applyFill="1" applyBorder="1" applyAlignment="1">
      <alignment horizontal="center" vertical="center" wrapText="1"/>
    </xf>
    <xf numFmtId="165" fontId="27" fillId="2" borderId="32" xfId="1" applyNumberFormat="1" applyFont="1" applyFill="1" applyBorder="1" applyAlignment="1">
      <alignment horizontal="center" vertical="center" wrapText="1"/>
    </xf>
    <xf numFmtId="165" fontId="7" fillId="2" borderId="39" xfId="1" applyNumberFormat="1" applyFont="1" applyFill="1" applyBorder="1" applyAlignment="1">
      <alignment horizontal="center" vertical="center" wrapText="1"/>
    </xf>
    <xf numFmtId="9" fontId="26" fillId="2" borderId="45" xfId="2" applyNumberFormat="1" applyFont="1" applyFill="1" applyBorder="1" applyAlignment="1">
      <alignment horizontal="center" vertical="center" wrapText="1"/>
    </xf>
    <xf numFmtId="0" fontId="26" fillId="2" borderId="46" xfId="2" applyFont="1" applyFill="1" applyBorder="1" applyAlignment="1">
      <alignment horizontal="left" vertical="center" wrapText="1"/>
    </xf>
    <xf numFmtId="0" fontId="26" fillId="2" borderId="46" xfId="2" applyFont="1" applyFill="1" applyBorder="1" applyAlignment="1">
      <alignment horizontal="center" vertical="center" wrapText="1"/>
    </xf>
    <xf numFmtId="0" fontId="31" fillId="2" borderId="46" xfId="0" applyFont="1" applyFill="1" applyBorder="1" applyAlignment="1">
      <alignment horizontal="center" vertical="center" wrapText="1"/>
    </xf>
    <xf numFmtId="0" fontId="25" fillId="2" borderId="46" xfId="2" applyFont="1" applyFill="1" applyBorder="1" applyAlignment="1">
      <alignment horizontal="center" vertical="center" wrapText="1"/>
    </xf>
    <xf numFmtId="9" fontId="26" fillId="2" borderId="46" xfId="5" applyFont="1" applyFill="1" applyBorder="1" applyAlignment="1">
      <alignment horizontal="center" vertical="center" wrapText="1"/>
    </xf>
    <xf numFmtId="0" fontId="4" fillId="2" borderId="46" xfId="2" applyFont="1" applyFill="1" applyBorder="1" applyAlignment="1">
      <alignment horizontal="center" vertical="center"/>
    </xf>
    <xf numFmtId="0" fontId="6" fillId="2" borderId="46" xfId="2" applyFill="1" applyBorder="1"/>
    <xf numFmtId="0" fontId="4" fillId="2" borderId="25" xfId="2" applyFont="1" applyFill="1" applyBorder="1" applyAlignment="1">
      <alignment horizontal="center" vertical="center" wrapText="1"/>
    </xf>
    <xf numFmtId="1" fontId="7" fillId="2" borderId="46" xfId="0" applyNumberFormat="1" applyFont="1" applyFill="1" applyBorder="1" applyAlignment="1">
      <alignment horizontal="center" vertical="center" wrapText="1"/>
    </xf>
    <xf numFmtId="1" fontId="27" fillId="2" borderId="46" xfId="0" applyNumberFormat="1" applyFont="1" applyFill="1" applyBorder="1" applyAlignment="1">
      <alignment horizontal="center" vertical="center" wrapText="1"/>
    </xf>
    <xf numFmtId="165" fontId="27" fillId="2" borderId="46" xfId="1" applyNumberFormat="1" applyFont="1" applyFill="1" applyBorder="1" applyAlignment="1">
      <alignment horizontal="center" vertical="center" wrapText="1"/>
    </xf>
    <xf numFmtId="165" fontId="7" fillId="2" borderId="47" xfId="1" applyNumberFormat="1" applyFont="1" applyFill="1" applyBorder="1" applyAlignment="1">
      <alignment horizontal="center" vertical="center" wrapText="1"/>
    </xf>
    <xf numFmtId="9" fontId="26" fillId="2" borderId="10" xfId="5" applyFont="1" applyFill="1" applyBorder="1" applyAlignment="1">
      <alignment horizontal="center" vertical="center" wrapText="1"/>
    </xf>
    <xf numFmtId="0" fontId="26" fillId="2" borderId="9" xfId="2" applyFont="1" applyFill="1" applyBorder="1" applyAlignment="1">
      <alignment horizontal="center" vertical="center" wrapText="1"/>
    </xf>
    <xf numFmtId="0" fontId="2" fillId="2" borderId="10" xfId="2" applyFont="1" applyFill="1" applyBorder="1" applyAlignment="1">
      <alignment horizontal="center" vertical="center"/>
    </xf>
    <xf numFmtId="0" fontId="4" fillId="2" borderId="48" xfId="2" applyFont="1" applyFill="1" applyBorder="1" applyAlignment="1">
      <alignment horizontal="center" vertical="center" wrapText="1"/>
    </xf>
    <xf numFmtId="0" fontId="6" fillId="2" borderId="9" xfId="2" applyFill="1" applyBorder="1"/>
    <xf numFmtId="0" fontId="26" fillId="2" borderId="4" xfId="2" applyFont="1" applyFill="1" applyBorder="1" applyAlignment="1">
      <alignment horizontal="center" vertical="center" wrapText="1"/>
    </xf>
    <xf numFmtId="9" fontId="26" fillId="2" borderId="3" xfId="5" applyFont="1" applyFill="1" applyBorder="1" applyAlignment="1">
      <alignment horizontal="center" vertical="center" wrapText="1"/>
    </xf>
    <xf numFmtId="0" fontId="10" fillId="2" borderId="4" xfId="2" applyFont="1" applyFill="1" applyBorder="1"/>
    <xf numFmtId="0" fontId="2" fillId="2" borderId="34" xfId="2" applyFont="1" applyFill="1" applyBorder="1" applyAlignment="1">
      <alignment horizontal="center" vertical="center" wrapText="1"/>
    </xf>
    <xf numFmtId="0" fontId="4" fillId="2" borderId="42" xfId="2" applyFont="1" applyFill="1" applyBorder="1" applyAlignment="1">
      <alignment horizontal="center" vertical="center" wrapText="1"/>
    </xf>
    <xf numFmtId="0" fontId="6" fillId="2" borderId="15" xfId="2" applyFill="1" applyBorder="1"/>
    <xf numFmtId="0" fontId="31" fillId="2" borderId="46" xfId="0" applyFont="1" applyFill="1" applyBorder="1" applyAlignment="1">
      <alignment horizontal="center" vertical="center"/>
    </xf>
    <xf numFmtId="165" fontId="27" fillId="2" borderId="46" xfId="1" applyNumberFormat="1" applyFont="1" applyFill="1" applyBorder="1" applyAlignment="1">
      <alignment vertical="center" wrapText="1"/>
    </xf>
    <xf numFmtId="165" fontId="26" fillId="2" borderId="47" xfId="2" applyNumberFormat="1" applyFont="1" applyFill="1" applyBorder="1" applyAlignment="1">
      <alignment horizontal="center" vertical="center" wrapText="1"/>
    </xf>
    <xf numFmtId="9" fontId="26" fillId="2" borderId="0" xfId="2" applyNumberFormat="1" applyFont="1" applyFill="1" applyBorder="1" applyAlignment="1">
      <alignment horizontal="center" vertical="center" wrapText="1"/>
    </xf>
    <xf numFmtId="0" fontId="26" fillId="2" borderId="0" xfId="2" applyFont="1" applyFill="1" applyBorder="1" applyAlignment="1">
      <alignment horizontal="center" vertical="center" wrapText="1"/>
    </xf>
    <xf numFmtId="9" fontId="26" fillId="2" borderId="0" xfId="5" applyFont="1" applyFill="1" applyBorder="1" applyAlignment="1">
      <alignment horizontal="center" vertical="center" wrapText="1"/>
    </xf>
    <xf numFmtId="0" fontId="25" fillId="2" borderId="0" xfId="2" applyFont="1" applyFill="1" applyBorder="1" applyAlignment="1">
      <alignment horizontal="center" vertical="center" wrapText="1"/>
    </xf>
    <xf numFmtId="0" fontId="4" fillId="2" borderId="0" xfId="2" applyFont="1" applyFill="1" applyBorder="1" applyAlignment="1">
      <alignment horizontal="center" vertical="center"/>
    </xf>
    <xf numFmtId="1" fontId="7" fillId="2" borderId="0" xfId="0" applyNumberFormat="1" applyFont="1" applyFill="1" applyBorder="1" applyAlignment="1">
      <alignment horizontal="center" vertical="center" wrapText="1"/>
    </xf>
    <xf numFmtId="165" fontId="27" fillId="2" borderId="0" xfId="1" applyNumberFormat="1" applyFont="1" applyFill="1" applyBorder="1" applyAlignment="1">
      <alignment vertical="center" wrapText="1"/>
    </xf>
    <xf numFmtId="0" fontId="25" fillId="2" borderId="9" xfId="2" applyFont="1" applyFill="1" applyBorder="1" applyAlignment="1">
      <alignment horizontal="center" vertical="center" wrapText="1"/>
    </xf>
    <xf numFmtId="9" fontId="26" fillId="2" borderId="1" xfId="5" applyFont="1" applyFill="1" applyBorder="1" applyAlignment="1">
      <alignment horizontal="center" vertical="center" wrapText="1"/>
    </xf>
    <xf numFmtId="9" fontId="26" fillId="2" borderId="15" xfId="5" applyFont="1" applyFill="1" applyBorder="1" applyAlignment="1">
      <alignment horizontal="center" vertical="center" wrapText="1"/>
    </xf>
    <xf numFmtId="9" fontId="26" fillId="2" borderId="53" xfId="2" applyNumberFormat="1" applyFont="1" applyFill="1" applyBorder="1" applyAlignment="1">
      <alignment horizontal="center" vertical="center" wrapText="1"/>
    </xf>
    <xf numFmtId="0" fontId="26" fillId="2" borderId="45" xfId="2" applyFont="1" applyFill="1" applyBorder="1" applyAlignment="1">
      <alignment horizontal="center" vertical="center" wrapText="1"/>
    </xf>
    <xf numFmtId="0" fontId="2" fillId="2" borderId="46" xfId="2" applyFont="1" applyFill="1" applyBorder="1" applyAlignment="1">
      <alignment horizontal="center" vertical="center"/>
    </xf>
    <xf numFmtId="0" fontId="2" fillId="2" borderId="46" xfId="2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center"/>
    </xf>
    <xf numFmtId="0" fontId="33" fillId="0" borderId="13" xfId="0" applyFont="1" applyBorder="1" applyAlignment="1">
      <alignment horizontal="center"/>
    </xf>
    <xf numFmtId="0" fontId="33" fillId="0" borderId="12" xfId="0" applyFont="1" applyBorder="1"/>
    <xf numFmtId="0" fontId="28" fillId="2" borderId="13" xfId="2" applyFont="1" applyFill="1" applyBorder="1" applyAlignment="1">
      <alignment horizontal="left" vertical="center" wrapText="1"/>
    </xf>
    <xf numFmtId="0" fontId="28" fillId="2" borderId="13" xfId="2" applyFont="1" applyFill="1" applyBorder="1" applyAlignment="1">
      <alignment horizontal="left" vertical="center"/>
    </xf>
    <xf numFmtId="0" fontId="28" fillId="2" borderId="38" xfId="2" applyFont="1" applyFill="1" applyBorder="1" applyAlignment="1">
      <alignment horizontal="left" vertical="center"/>
    </xf>
    <xf numFmtId="0" fontId="34" fillId="0" borderId="1" xfId="0" applyFont="1" applyBorder="1" applyAlignment="1">
      <alignment horizontal="center"/>
    </xf>
    <xf numFmtId="0" fontId="34" fillId="0" borderId="12" xfId="0" applyFont="1" applyBorder="1" applyAlignment="1">
      <alignment horizontal="center"/>
    </xf>
    <xf numFmtId="9" fontId="34" fillId="0" borderId="1" xfId="5" applyFont="1" applyBorder="1" applyAlignment="1">
      <alignment horizontal="center"/>
    </xf>
    <xf numFmtId="9" fontId="34" fillId="0" borderId="12" xfId="5" applyFont="1" applyBorder="1" applyAlignment="1">
      <alignment horizontal="center"/>
    </xf>
    <xf numFmtId="0" fontId="34" fillId="0" borderId="15" xfId="0" applyFont="1" applyBorder="1" applyAlignment="1">
      <alignment horizontal="center"/>
    </xf>
    <xf numFmtId="0" fontId="34" fillId="0" borderId="33" xfId="0" applyFont="1" applyBorder="1" applyAlignment="1">
      <alignment horizontal="center"/>
    </xf>
    <xf numFmtId="0" fontId="20" fillId="2" borderId="17" xfId="2" applyFont="1" applyFill="1" applyBorder="1" applyAlignment="1">
      <alignment vertical="center"/>
    </xf>
    <xf numFmtId="0" fontId="20" fillId="2" borderId="18" xfId="2" applyFont="1" applyFill="1" applyBorder="1" applyAlignment="1">
      <alignment vertical="center"/>
    </xf>
    <xf numFmtId="0" fontId="20" fillId="2" borderId="29" xfId="2" applyFont="1" applyFill="1" applyBorder="1" applyAlignment="1">
      <alignment vertical="center"/>
    </xf>
    <xf numFmtId="0" fontId="20" fillId="2" borderId="0" xfId="2" applyFont="1" applyFill="1" applyBorder="1" applyAlignment="1">
      <alignment vertical="center"/>
    </xf>
    <xf numFmtId="0" fontId="20" fillId="2" borderId="20" xfId="2" applyFont="1" applyFill="1" applyBorder="1" applyAlignment="1">
      <alignment vertical="center"/>
    </xf>
    <xf numFmtId="0" fontId="20" fillId="2" borderId="21" xfId="2" applyFont="1" applyFill="1" applyBorder="1" applyAlignment="1">
      <alignment vertical="center"/>
    </xf>
    <xf numFmtId="0" fontId="20" fillId="2" borderId="30" xfId="2" applyFont="1" applyFill="1" applyBorder="1" applyAlignment="1">
      <alignment vertical="center"/>
    </xf>
    <xf numFmtId="0" fontId="0" fillId="0" borderId="0" xfId="0" applyBorder="1"/>
    <xf numFmtId="0" fontId="35" fillId="2" borderId="54" xfId="2" applyFont="1" applyFill="1" applyBorder="1" applyAlignment="1">
      <alignment vertical="center"/>
    </xf>
    <xf numFmtId="0" fontId="35" fillId="2" borderId="55" xfId="2" applyFont="1" applyFill="1" applyBorder="1" applyAlignment="1">
      <alignment vertical="center"/>
    </xf>
    <xf numFmtId="2" fontId="26" fillId="0" borderId="1" xfId="2" applyNumberFormat="1" applyFont="1" applyFill="1" applyBorder="1" applyAlignment="1">
      <alignment horizontal="center" vertical="center" wrapText="1"/>
    </xf>
    <xf numFmtId="2" fontId="26" fillId="0" borderId="15" xfId="2" applyNumberFormat="1" applyFont="1" applyFill="1" applyBorder="1" applyAlignment="1">
      <alignment horizontal="center" vertical="center" wrapText="1"/>
    </xf>
    <xf numFmtId="0" fontId="26" fillId="0" borderId="1" xfId="2" applyFont="1" applyFill="1" applyBorder="1" applyAlignment="1">
      <alignment horizontal="center" vertical="center" wrapText="1"/>
    </xf>
    <xf numFmtId="0" fontId="26" fillId="0" borderId="15" xfId="2" applyFont="1" applyFill="1" applyBorder="1" applyAlignment="1">
      <alignment horizontal="center" vertical="center" wrapText="1"/>
    </xf>
    <xf numFmtId="0" fontId="28" fillId="0" borderId="13" xfId="2" applyFont="1" applyFill="1" applyBorder="1" applyAlignment="1">
      <alignment horizontal="center" vertical="center" wrapText="1"/>
    </xf>
    <xf numFmtId="0" fontId="28" fillId="0" borderId="38" xfId="2" applyFont="1" applyFill="1" applyBorder="1" applyAlignment="1">
      <alignment horizontal="center" vertical="center" wrapText="1"/>
    </xf>
    <xf numFmtId="0" fontId="26" fillId="2" borderId="10" xfId="2" applyFont="1" applyFill="1" applyBorder="1" applyAlignment="1">
      <alignment horizontal="center" vertical="center" wrapText="1"/>
    </xf>
    <xf numFmtId="0" fontId="26" fillId="2" borderId="1" xfId="2" applyFont="1" applyFill="1" applyBorder="1" applyAlignment="1">
      <alignment horizontal="center" vertical="center" wrapText="1"/>
    </xf>
    <xf numFmtId="0" fontId="26" fillId="2" borderId="15" xfId="2" applyFont="1" applyFill="1" applyBorder="1" applyAlignment="1">
      <alignment horizontal="center" vertical="center" wrapText="1"/>
    </xf>
    <xf numFmtId="0" fontId="4" fillId="2" borderId="10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15" xfId="2" applyFont="1" applyFill="1" applyBorder="1" applyAlignment="1">
      <alignment horizontal="center" vertical="center" wrapText="1"/>
    </xf>
    <xf numFmtId="0" fontId="26" fillId="2" borderId="36" xfId="2" applyFont="1" applyFill="1" applyBorder="1" applyAlignment="1">
      <alignment horizontal="center" vertical="center" wrapText="1"/>
    </xf>
    <xf numFmtId="0" fontId="26" fillId="2" borderId="13" xfId="2" applyFont="1" applyFill="1" applyBorder="1" applyAlignment="1">
      <alignment horizontal="center" vertical="center" wrapText="1"/>
    </xf>
    <xf numFmtId="0" fontId="26" fillId="2" borderId="38" xfId="2" applyFont="1" applyFill="1" applyBorder="1" applyAlignment="1">
      <alignment horizontal="center" vertical="center" wrapText="1"/>
    </xf>
    <xf numFmtId="0" fontId="31" fillId="2" borderId="10" xfId="0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31" fillId="2" borderId="15" xfId="0" applyFont="1" applyFill="1" applyBorder="1" applyAlignment="1">
      <alignment horizontal="center" vertical="center"/>
    </xf>
    <xf numFmtId="9" fontId="26" fillId="2" borderId="52" xfId="2" applyNumberFormat="1" applyFont="1" applyFill="1" applyBorder="1" applyAlignment="1">
      <alignment horizontal="center" vertical="center" wrapText="1"/>
    </xf>
    <xf numFmtId="9" fontId="26" fillId="2" borderId="51" xfId="2" applyNumberFormat="1" applyFont="1" applyFill="1" applyBorder="1" applyAlignment="1">
      <alignment horizontal="center" vertical="center" wrapText="1"/>
    </xf>
    <xf numFmtId="9" fontId="26" fillId="2" borderId="53" xfId="2" applyNumberFormat="1" applyFont="1" applyFill="1" applyBorder="1" applyAlignment="1">
      <alignment horizontal="center" vertical="center" wrapText="1"/>
    </xf>
    <xf numFmtId="0" fontId="32" fillId="0" borderId="36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38" xfId="0" applyFont="1" applyBorder="1" applyAlignment="1">
      <alignment horizontal="center" vertical="center" wrapText="1"/>
    </xf>
    <xf numFmtId="0" fontId="32" fillId="0" borderId="52" xfId="0" applyFont="1" applyBorder="1" applyAlignment="1">
      <alignment horizontal="center" vertical="center" wrapText="1"/>
    </xf>
    <xf numFmtId="0" fontId="32" fillId="0" borderId="51" xfId="0" applyFont="1" applyBorder="1" applyAlignment="1">
      <alignment horizontal="center" vertical="center" wrapText="1"/>
    </xf>
    <xf numFmtId="1" fontId="32" fillId="0" borderId="10" xfId="0" applyNumberFormat="1" applyFont="1" applyBorder="1" applyAlignment="1">
      <alignment horizontal="center" vertical="center"/>
    </xf>
    <xf numFmtId="1" fontId="32" fillId="0" borderId="1" xfId="0" applyNumberFormat="1" applyFont="1" applyBorder="1" applyAlignment="1">
      <alignment horizontal="center" vertical="center"/>
    </xf>
    <xf numFmtId="1" fontId="7" fillId="2" borderId="9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1" fontId="7" fillId="2" borderId="32" xfId="0" applyNumberFormat="1" applyFont="1" applyFill="1" applyBorder="1" applyAlignment="1">
      <alignment horizontal="center" vertical="center" wrapText="1"/>
    </xf>
    <xf numFmtId="0" fontId="26" fillId="2" borderId="9" xfId="2" applyFont="1" applyFill="1" applyBorder="1" applyAlignment="1">
      <alignment horizontal="center" vertical="center" wrapText="1"/>
    </xf>
    <xf numFmtId="0" fontId="26" fillId="2" borderId="3" xfId="2" applyFont="1" applyFill="1" applyBorder="1" applyAlignment="1">
      <alignment horizontal="center" vertical="center" wrapText="1"/>
    </xf>
    <xf numFmtId="0" fontId="26" fillId="2" borderId="32" xfId="2" applyFont="1" applyFill="1" applyBorder="1" applyAlignment="1">
      <alignment horizontal="center" vertical="center" wrapText="1"/>
    </xf>
    <xf numFmtId="0" fontId="31" fillId="2" borderId="9" xfId="0" applyFont="1" applyFill="1" applyBorder="1" applyAlignment="1">
      <alignment horizontal="center" vertical="center"/>
    </xf>
    <xf numFmtId="0" fontId="31" fillId="2" borderId="3" xfId="0" applyFont="1" applyFill="1" applyBorder="1" applyAlignment="1">
      <alignment horizontal="center" vertical="center"/>
    </xf>
    <xf numFmtId="0" fontId="31" fillId="2" borderId="32" xfId="0" applyFont="1" applyFill="1" applyBorder="1" applyAlignment="1">
      <alignment horizontal="center" vertical="center"/>
    </xf>
    <xf numFmtId="0" fontId="26" fillId="0" borderId="10" xfId="2" applyFont="1" applyFill="1" applyBorder="1" applyAlignment="1">
      <alignment horizontal="center" vertical="center" wrapText="1"/>
    </xf>
    <xf numFmtId="2" fontId="26" fillId="0" borderId="10" xfId="2" applyNumberFormat="1" applyFont="1" applyFill="1" applyBorder="1" applyAlignment="1">
      <alignment horizontal="center" vertical="center" wrapText="1"/>
    </xf>
    <xf numFmtId="0" fontId="28" fillId="0" borderId="36" xfId="2" applyFont="1" applyFill="1" applyBorder="1" applyAlignment="1">
      <alignment horizontal="center" vertical="center" wrapText="1"/>
    </xf>
    <xf numFmtId="0" fontId="26" fillId="0" borderId="36" xfId="2" applyFont="1" applyFill="1" applyBorder="1" applyAlignment="1">
      <alignment horizontal="center" vertical="center" wrapText="1"/>
    </xf>
    <xf numFmtId="0" fontId="26" fillId="0" borderId="13" xfId="2" applyFont="1" applyFill="1" applyBorder="1" applyAlignment="1">
      <alignment horizontal="center" vertical="center" wrapText="1"/>
    </xf>
    <xf numFmtId="0" fontId="26" fillId="0" borderId="38" xfId="2" applyFont="1" applyFill="1" applyBorder="1" applyAlignment="1">
      <alignment horizontal="center" vertical="center" wrapText="1"/>
    </xf>
    <xf numFmtId="1" fontId="28" fillId="0" borderId="10" xfId="2" applyNumberFormat="1" applyFont="1" applyFill="1" applyBorder="1" applyAlignment="1">
      <alignment horizontal="center" vertical="center" wrapText="1"/>
    </xf>
    <xf numFmtId="1" fontId="28" fillId="0" borderId="1" xfId="2" applyNumberFormat="1" applyFont="1" applyFill="1" applyBorder="1" applyAlignment="1">
      <alignment horizontal="center" vertical="center" wrapText="1"/>
    </xf>
    <xf numFmtId="0" fontId="26" fillId="0" borderId="12" xfId="2" applyFont="1" applyFill="1" applyBorder="1" applyAlignment="1">
      <alignment horizontal="center" vertical="center" wrapText="1"/>
    </xf>
    <xf numFmtId="0" fontId="26" fillId="0" borderId="33" xfId="2" applyFont="1" applyFill="1" applyBorder="1" applyAlignment="1">
      <alignment horizontal="center" vertical="center" wrapText="1"/>
    </xf>
    <xf numFmtId="0" fontId="26" fillId="0" borderId="43" xfId="2" applyFont="1" applyFill="1" applyBorder="1" applyAlignment="1">
      <alignment horizontal="center" vertical="center" wrapText="1"/>
    </xf>
    <xf numFmtId="0" fontId="4" fillId="2" borderId="42" xfId="2" applyFont="1" applyFill="1" applyBorder="1" applyAlignment="1">
      <alignment horizontal="center" vertical="center" wrapText="1"/>
    </xf>
    <xf numFmtId="1" fontId="7" fillId="2" borderId="10" xfId="0" applyNumberFormat="1" applyFont="1" applyFill="1" applyBorder="1" applyAlignment="1">
      <alignment horizontal="center" vertical="center" wrapText="1"/>
    </xf>
    <xf numFmtId="1" fontId="7" fillId="2" borderId="15" xfId="0" applyNumberFormat="1" applyFont="1" applyFill="1" applyBorder="1" applyAlignment="1">
      <alignment horizontal="center" vertical="center" wrapText="1"/>
    </xf>
    <xf numFmtId="0" fontId="25" fillId="2" borderId="9" xfId="2" applyFont="1" applyFill="1" applyBorder="1" applyAlignment="1">
      <alignment horizontal="center" vertical="center" wrapText="1"/>
    </xf>
    <xf numFmtId="0" fontId="25" fillId="2" borderId="32" xfId="2" applyFont="1" applyFill="1" applyBorder="1" applyAlignment="1">
      <alignment horizontal="center" vertical="center" wrapText="1"/>
    </xf>
    <xf numFmtId="9" fontId="26" fillId="2" borderId="10" xfId="5" applyFont="1" applyFill="1" applyBorder="1" applyAlignment="1">
      <alignment horizontal="center" vertical="center" wrapText="1"/>
    </xf>
    <xf numFmtId="9" fontId="26" fillId="2" borderId="36" xfId="2" applyNumberFormat="1" applyFont="1" applyFill="1" applyBorder="1" applyAlignment="1">
      <alignment horizontal="center" vertical="center" wrapText="1"/>
    </xf>
    <xf numFmtId="0" fontId="26" fillId="2" borderId="4" xfId="2" applyFont="1" applyFill="1" applyBorder="1" applyAlignment="1">
      <alignment horizontal="center" vertical="center" wrapText="1"/>
    </xf>
    <xf numFmtId="0" fontId="31" fillId="2" borderId="10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wrapText="1"/>
    </xf>
    <xf numFmtId="0" fontId="31" fillId="2" borderId="4" xfId="0" applyFont="1" applyFill="1" applyBorder="1" applyAlignment="1">
      <alignment horizontal="center" vertical="center" wrapText="1"/>
    </xf>
    <xf numFmtId="0" fontId="31" fillId="2" borderId="15" xfId="0" applyFont="1" applyFill="1" applyBorder="1" applyAlignment="1">
      <alignment horizontal="center" vertical="center" wrapText="1"/>
    </xf>
    <xf numFmtId="0" fontId="25" fillId="2" borderId="10" xfId="2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 wrapText="1"/>
    </xf>
    <xf numFmtId="0" fontId="25" fillId="2" borderId="4" xfId="2" applyFont="1" applyFill="1" applyBorder="1" applyAlignment="1">
      <alignment horizontal="center" vertical="center" wrapText="1"/>
    </xf>
    <xf numFmtId="0" fontId="25" fillId="2" borderId="15" xfId="2" applyFont="1" applyFill="1" applyBorder="1" applyAlignment="1">
      <alignment horizontal="center" vertical="center" wrapText="1"/>
    </xf>
    <xf numFmtId="9" fontId="26" fillId="2" borderId="40" xfId="2" applyNumberFormat="1" applyFont="1" applyFill="1" applyBorder="1" applyAlignment="1">
      <alignment horizontal="center" vertical="center" wrapText="1"/>
    </xf>
    <xf numFmtId="9" fontId="26" fillId="2" borderId="11" xfId="2" applyNumberFormat="1" applyFont="1" applyFill="1" applyBorder="1" applyAlignment="1">
      <alignment horizontal="center" vertical="center" wrapText="1"/>
    </xf>
    <xf numFmtId="9" fontId="26" fillId="2" borderId="31" xfId="2" applyNumberFormat="1" applyFont="1" applyFill="1" applyBorder="1" applyAlignment="1">
      <alignment horizontal="center" vertical="center" wrapText="1"/>
    </xf>
    <xf numFmtId="0" fontId="6" fillId="2" borderId="10" xfId="2" applyFill="1" applyBorder="1" applyAlignment="1">
      <alignment horizontal="center"/>
    </xf>
    <xf numFmtId="0" fontId="6" fillId="2" borderId="4" xfId="2" applyFill="1" applyBorder="1" applyAlignment="1">
      <alignment horizontal="center"/>
    </xf>
    <xf numFmtId="1" fontId="7" fillId="2" borderId="5" xfId="0" applyNumberFormat="1" applyFont="1" applyFill="1" applyBorder="1" applyAlignment="1">
      <alignment horizontal="center" vertical="center" wrapText="1"/>
    </xf>
    <xf numFmtId="1" fontId="27" fillId="2" borderId="5" xfId="0" applyNumberFormat="1" applyFont="1" applyFill="1" applyBorder="1" applyAlignment="1">
      <alignment horizontal="center" vertical="center" wrapText="1"/>
    </xf>
    <xf numFmtId="1" fontId="27" fillId="2" borderId="3" xfId="0" applyNumberFormat="1" applyFont="1" applyFill="1" applyBorder="1" applyAlignment="1">
      <alignment horizontal="center" vertical="center" wrapText="1"/>
    </xf>
    <xf numFmtId="1" fontId="27" fillId="2" borderId="15" xfId="0" applyNumberFormat="1" applyFont="1" applyFill="1" applyBorder="1" applyAlignment="1">
      <alignment horizontal="center" vertical="center" wrapText="1"/>
    </xf>
    <xf numFmtId="165" fontId="27" fillId="2" borderId="5" xfId="1" applyNumberFormat="1" applyFont="1" applyFill="1" applyBorder="1" applyAlignment="1">
      <alignment horizontal="center" vertical="center" wrapText="1"/>
    </xf>
    <xf numFmtId="165" fontId="27" fillId="2" borderId="3" xfId="1" applyNumberFormat="1" applyFont="1" applyFill="1" applyBorder="1" applyAlignment="1">
      <alignment horizontal="center" vertical="center" wrapText="1"/>
    </xf>
    <xf numFmtId="165" fontId="27" fillId="2" borderId="15" xfId="1" applyNumberFormat="1" applyFont="1" applyFill="1" applyBorder="1" applyAlignment="1">
      <alignment horizontal="center" vertical="center" wrapText="1"/>
    </xf>
    <xf numFmtId="165" fontId="27" fillId="2" borderId="1" xfId="1" applyNumberFormat="1" applyFont="1" applyFill="1" applyBorder="1" applyAlignment="1">
      <alignment horizontal="center" vertical="center" wrapText="1"/>
    </xf>
    <xf numFmtId="165" fontId="7" fillId="2" borderId="43" xfId="1" applyNumberFormat="1" applyFont="1" applyFill="1" applyBorder="1" applyAlignment="1">
      <alignment horizontal="center" vertical="center" wrapText="1"/>
    </xf>
    <xf numFmtId="165" fontId="7" fillId="2" borderId="12" xfId="1" applyNumberFormat="1" applyFont="1" applyFill="1" applyBorder="1" applyAlignment="1">
      <alignment horizontal="center" vertical="center" wrapText="1"/>
    </xf>
    <xf numFmtId="165" fontId="7" fillId="2" borderId="35" xfId="1" applyNumberFormat="1" applyFont="1" applyFill="1" applyBorder="1" applyAlignment="1">
      <alignment horizontal="center" vertical="center" wrapText="1"/>
    </xf>
    <xf numFmtId="165" fontId="7" fillId="2" borderId="37" xfId="1" applyNumberFormat="1" applyFont="1" applyFill="1" applyBorder="1" applyAlignment="1">
      <alignment horizontal="center" vertical="center" wrapText="1"/>
    </xf>
    <xf numFmtId="165" fontId="7" fillId="2" borderId="50" xfId="1" applyNumberFormat="1" applyFont="1" applyFill="1" applyBorder="1" applyAlignment="1">
      <alignment horizontal="center" vertical="center" wrapText="1"/>
    </xf>
    <xf numFmtId="165" fontId="7" fillId="2" borderId="39" xfId="1" applyNumberFormat="1" applyFont="1" applyFill="1" applyBorder="1" applyAlignment="1">
      <alignment horizontal="center" vertical="center" wrapText="1"/>
    </xf>
    <xf numFmtId="9" fontId="25" fillId="2" borderId="36" xfId="2" applyNumberFormat="1" applyFont="1" applyFill="1" applyBorder="1" applyAlignment="1">
      <alignment horizontal="center" vertical="center" wrapText="1"/>
    </xf>
    <xf numFmtId="0" fontId="25" fillId="2" borderId="13" xfId="2" applyFont="1" applyFill="1" applyBorder="1" applyAlignment="1">
      <alignment horizontal="center" vertical="center" wrapText="1"/>
    </xf>
    <xf numFmtId="0" fontId="25" fillId="2" borderId="14" xfId="2" applyFont="1" applyFill="1" applyBorder="1" applyAlignment="1">
      <alignment horizontal="center" vertical="center" wrapText="1"/>
    </xf>
    <xf numFmtId="0" fontId="25" fillId="2" borderId="38" xfId="2" applyFont="1" applyFill="1" applyBorder="1" applyAlignment="1">
      <alignment horizontal="center" vertical="center" wrapText="1"/>
    </xf>
    <xf numFmtId="0" fontId="26" fillId="2" borderId="31" xfId="2" applyFont="1" applyFill="1" applyBorder="1" applyAlignment="1">
      <alignment horizontal="center" vertical="center" wrapText="1"/>
    </xf>
    <xf numFmtId="0" fontId="25" fillId="2" borderId="3" xfId="2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65" fontId="7" fillId="2" borderId="16" xfId="1" applyNumberFormat="1" applyFont="1" applyFill="1" applyBorder="1" applyAlignment="1">
      <alignment horizontal="center" vertical="center" wrapText="1"/>
    </xf>
    <xf numFmtId="165" fontId="7" fillId="2" borderId="33" xfId="1" applyNumberFormat="1" applyFont="1" applyFill="1" applyBorder="1" applyAlignment="1">
      <alignment horizontal="center" vertical="center" wrapText="1"/>
    </xf>
    <xf numFmtId="0" fontId="26" fillId="2" borderId="5" xfId="2" applyFont="1" applyFill="1" applyBorder="1" applyAlignment="1">
      <alignment horizontal="center" vertical="center" wrapText="1"/>
    </xf>
    <xf numFmtId="0" fontId="31" fillId="2" borderId="5" xfId="0" applyFont="1" applyFill="1" applyBorder="1" applyAlignment="1">
      <alignment horizontal="center" vertical="center"/>
    </xf>
    <xf numFmtId="1" fontId="27" fillId="2" borderId="4" xfId="0" applyNumberFormat="1" applyFont="1" applyFill="1" applyBorder="1" applyAlignment="1">
      <alignment horizontal="center" vertical="center" wrapText="1"/>
    </xf>
    <xf numFmtId="1" fontId="27" fillId="2" borderId="32" xfId="0" applyNumberFormat="1" applyFont="1" applyFill="1" applyBorder="1" applyAlignment="1">
      <alignment horizontal="center" vertical="center" wrapText="1"/>
    </xf>
    <xf numFmtId="165" fontId="27" fillId="2" borderId="4" xfId="1" applyNumberFormat="1" applyFont="1" applyFill="1" applyBorder="1" applyAlignment="1">
      <alignment horizontal="center" vertical="center" wrapText="1"/>
    </xf>
    <xf numFmtId="165" fontId="27" fillId="2" borderId="32" xfId="1" applyNumberFormat="1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left" vertical="center" wrapText="1"/>
    </xf>
    <xf numFmtId="0" fontId="9" fillId="2" borderId="22" xfId="0" applyFont="1" applyFill="1" applyBorder="1" applyAlignment="1">
      <alignment horizontal="left" vertical="center" wrapText="1"/>
    </xf>
    <xf numFmtId="0" fontId="9" fillId="2" borderId="25" xfId="0" applyFont="1" applyFill="1" applyBorder="1" applyAlignment="1">
      <alignment horizontal="left" vertical="center" wrapText="1"/>
    </xf>
    <xf numFmtId="0" fontId="9" fillId="2" borderId="26" xfId="0" applyFont="1" applyFill="1" applyBorder="1" applyAlignment="1">
      <alignment horizontal="left" vertical="center" wrapText="1"/>
    </xf>
    <xf numFmtId="0" fontId="8" fillId="2" borderId="22" xfId="0" applyFont="1" applyFill="1" applyBorder="1" applyAlignment="1">
      <alignment horizontal="left" vertical="center" wrapText="1"/>
    </xf>
    <xf numFmtId="0" fontId="8" fillId="2" borderId="27" xfId="0" applyFont="1" applyFill="1" applyBorder="1" applyAlignment="1">
      <alignment horizontal="left" vertical="center" wrapText="1"/>
    </xf>
    <xf numFmtId="0" fontId="16" fillId="2" borderId="11" xfId="2" applyFont="1" applyFill="1" applyBorder="1" applyAlignment="1">
      <alignment horizontal="center" vertical="center" textRotation="90" wrapText="1"/>
    </xf>
    <xf numFmtId="0" fontId="15" fillId="2" borderId="9" xfId="2" applyFont="1" applyFill="1" applyBorder="1" applyAlignment="1">
      <alignment horizontal="center" vertical="center" wrapText="1"/>
    </xf>
    <xf numFmtId="0" fontId="15" fillId="2" borderId="3" xfId="2" applyFont="1" applyFill="1" applyBorder="1" applyAlignment="1">
      <alignment horizontal="center" vertical="center" wrapText="1"/>
    </xf>
    <xf numFmtId="0" fontId="16" fillId="2" borderId="9" xfId="2" applyFont="1" applyFill="1" applyBorder="1" applyAlignment="1">
      <alignment horizontal="center" vertical="center" textRotation="90" wrapText="1"/>
    </xf>
    <xf numFmtId="0" fontId="16" fillId="2" borderId="3" xfId="2" applyFont="1" applyFill="1" applyBorder="1" applyAlignment="1">
      <alignment horizontal="center" vertical="center" textRotation="90" wrapText="1"/>
    </xf>
    <xf numFmtId="0" fontId="22" fillId="2" borderId="9" xfId="2" applyFont="1" applyFill="1" applyBorder="1" applyAlignment="1">
      <alignment horizontal="center" vertical="center" wrapText="1"/>
    </xf>
    <xf numFmtId="0" fontId="22" fillId="2" borderId="3" xfId="2" applyFont="1" applyFill="1" applyBorder="1" applyAlignment="1">
      <alignment horizontal="center" vertical="center" wrapText="1"/>
    </xf>
    <xf numFmtId="0" fontId="17" fillId="2" borderId="3" xfId="2" applyFont="1" applyFill="1" applyBorder="1" applyAlignment="1">
      <alignment horizontal="center" vertical="center" wrapText="1"/>
    </xf>
    <xf numFmtId="0" fontId="11" fillId="2" borderId="17" xfId="2" applyFont="1" applyFill="1" applyBorder="1" applyAlignment="1">
      <alignment horizontal="center"/>
    </xf>
    <xf numFmtId="0" fontId="11" fillId="2" borderId="18" xfId="2" applyFont="1" applyFill="1" applyBorder="1" applyAlignment="1">
      <alignment horizontal="center"/>
    </xf>
    <xf numFmtId="0" fontId="11" fillId="2" borderId="19" xfId="2" applyFont="1" applyFill="1" applyBorder="1" applyAlignment="1">
      <alignment horizontal="center"/>
    </xf>
    <xf numFmtId="0" fontId="11" fillId="2" borderId="0" xfId="2" applyFont="1" applyFill="1" applyBorder="1" applyAlignment="1">
      <alignment horizontal="center"/>
    </xf>
    <xf numFmtId="0" fontId="11" fillId="2" borderId="20" xfId="2" applyFont="1" applyFill="1" applyBorder="1" applyAlignment="1">
      <alignment horizontal="center"/>
    </xf>
    <xf numFmtId="0" fontId="11" fillId="2" borderId="21" xfId="2" applyFont="1" applyFill="1" applyBorder="1" applyAlignment="1">
      <alignment horizontal="center"/>
    </xf>
    <xf numFmtId="0" fontId="12" fillId="2" borderId="10" xfId="0" applyFont="1" applyFill="1" applyBorder="1" applyAlignment="1">
      <alignment horizontal="left" vertical="center" wrapText="1"/>
    </xf>
    <xf numFmtId="0" fontId="13" fillId="2" borderId="10" xfId="0" applyFont="1" applyFill="1" applyBorder="1" applyAlignment="1">
      <alignment horizontal="left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left"/>
    </xf>
    <xf numFmtId="0" fontId="17" fillId="2" borderId="5" xfId="2" applyFont="1" applyFill="1" applyBorder="1" applyAlignment="1">
      <alignment horizontal="center" vertical="top" wrapText="1"/>
    </xf>
    <xf numFmtId="0" fontId="17" fillId="2" borderId="16" xfId="2" applyFont="1" applyFill="1" applyBorder="1" applyAlignment="1">
      <alignment horizontal="center" vertical="top" wrapText="1"/>
    </xf>
    <xf numFmtId="0" fontId="17" fillId="2" borderId="4" xfId="2" applyFont="1" applyFill="1" applyBorder="1" applyAlignment="1">
      <alignment horizontal="center" vertical="center" wrapText="1"/>
    </xf>
    <xf numFmtId="3" fontId="17" fillId="2" borderId="1" xfId="2" applyNumberFormat="1" applyFont="1" applyFill="1" applyBorder="1" applyAlignment="1">
      <alignment horizontal="center" vertical="center" wrapText="1"/>
    </xf>
    <xf numFmtId="3" fontId="17" fillId="2" borderId="4" xfId="2" applyNumberFormat="1" applyFont="1" applyFill="1" applyBorder="1" applyAlignment="1">
      <alignment horizontal="center" vertical="center" wrapText="1"/>
    </xf>
    <xf numFmtId="3" fontId="17" fillId="2" borderId="4" xfId="1" applyNumberFormat="1" applyFont="1" applyFill="1" applyBorder="1" applyAlignment="1">
      <alignment horizontal="center" vertical="center" wrapText="1"/>
    </xf>
    <xf numFmtId="3" fontId="17" fillId="2" borderId="3" xfId="1" applyNumberFormat="1" applyFont="1" applyFill="1" applyBorder="1" applyAlignment="1">
      <alignment horizontal="center" vertical="center" wrapText="1"/>
    </xf>
    <xf numFmtId="3" fontId="18" fillId="2" borderId="12" xfId="2" applyNumberFormat="1" applyFont="1" applyFill="1" applyBorder="1" applyAlignment="1">
      <alignment horizontal="center" vertical="center" wrapText="1"/>
    </xf>
    <xf numFmtId="3" fontId="18" fillId="2" borderId="35" xfId="2" applyNumberFormat="1" applyFont="1" applyFill="1" applyBorder="1" applyAlignment="1">
      <alignment horizontal="center" vertical="center" wrapText="1"/>
    </xf>
    <xf numFmtId="0" fontId="21" fillId="2" borderId="3" xfId="2" applyFont="1" applyFill="1" applyBorder="1" applyAlignment="1">
      <alignment horizontal="center" vertical="center" wrapText="1"/>
    </xf>
    <xf numFmtId="0" fontId="24" fillId="2" borderId="3" xfId="2" applyFont="1" applyFill="1" applyBorder="1" applyAlignment="1">
      <alignment horizontal="center" vertical="center" wrapText="1"/>
    </xf>
    <xf numFmtId="0" fontId="17" fillId="2" borderId="9" xfId="2" applyFont="1" applyFill="1" applyBorder="1" applyAlignment="1">
      <alignment horizontal="center" vertical="center" wrapText="1"/>
    </xf>
    <xf numFmtId="0" fontId="23" fillId="2" borderId="9" xfId="2" applyFont="1" applyFill="1" applyBorder="1" applyAlignment="1">
      <alignment horizontal="center" vertical="center" wrapText="1"/>
    </xf>
    <xf numFmtId="0" fontId="23" fillId="2" borderId="3" xfId="2" applyFont="1" applyFill="1" applyBorder="1" applyAlignment="1">
      <alignment horizontal="center" vertical="center" wrapText="1"/>
    </xf>
    <xf numFmtId="0" fontId="19" fillId="2" borderId="3" xfId="2" applyFont="1" applyFill="1" applyBorder="1" applyAlignment="1">
      <alignment horizontal="center" vertical="center" wrapText="1"/>
    </xf>
    <xf numFmtId="0" fontId="22" fillId="2" borderId="7" xfId="2" applyFont="1" applyFill="1" applyBorder="1" applyAlignment="1">
      <alignment horizontal="center" vertical="center" wrapText="1"/>
    </xf>
    <xf numFmtId="0" fontId="22" fillId="2" borderId="2" xfId="2" applyFont="1" applyFill="1" applyBorder="1" applyAlignment="1">
      <alignment horizontal="center" vertical="center" wrapText="1"/>
    </xf>
    <xf numFmtId="0" fontId="22" fillId="2" borderId="8" xfId="2" applyFont="1" applyFill="1" applyBorder="1" applyAlignment="1">
      <alignment horizontal="center" vertical="center" wrapText="1"/>
    </xf>
    <xf numFmtId="0" fontId="20" fillId="2" borderId="17" xfId="2" applyFont="1" applyFill="1" applyBorder="1" applyAlignment="1">
      <alignment horizontal="left" vertical="center"/>
    </xf>
    <xf numFmtId="0" fontId="20" fillId="2" borderId="18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/>
    </xf>
    <xf numFmtId="0" fontId="20" fillId="2" borderId="20" xfId="2" applyFont="1" applyFill="1" applyBorder="1" applyAlignment="1">
      <alignment horizontal="left" vertical="center"/>
    </xf>
    <xf numFmtId="0" fontId="20" fillId="2" borderId="21" xfId="2" applyFont="1" applyFill="1" applyBorder="1" applyAlignment="1">
      <alignment horizontal="left" vertical="center"/>
    </xf>
    <xf numFmtId="0" fontId="20" fillId="2" borderId="30" xfId="2" applyFont="1" applyFill="1" applyBorder="1" applyAlignment="1">
      <alignment horizontal="left" vertical="center"/>
    </xf>
    <xf numFmtId="0" fontId="8" fillId="2" borderId="17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20" xfId="0" applyFont="1" applyFill="1" applyBorder="1" applyAlignment="1">
      <alignment horizontal="right" vertical="center" wrapText="1"/>
    </xf>
    <xf numFmtId="0" fontId="8" fillId="2" borderId="21" xfId="0" applyFont="1" applyFill="1" applyBorder="1" applyAlignment="1">
      <alignment horizontal="right" vertical="center" wrapText="1"/>
    </xf>
    <xf numFmtId="0" fontId="8" fillId="2" borderId="30" xfId="0" applyFont="1" applyFill="1" applyBorder="1" applyAlignment="1">
      <alignment horizontal="right" vertical="center" wrapText="1"/>
    </xf>
    <xf numFmtId="0" fontId="20" fillId="2" borderId="19" xfId="2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left" vertical="center"/>
    </xf>
    <xf numFmtId="0" fontId="20" fillId="2" borderId="23" xfId="2" applyFont="1" applyFill="1" applyBorder="1" applyAlignment="1">
      <alignment horizontal="left" vertical="center"/>
    </xf>
    <xf numFmtId="1" fontId="27" fillId="2" borderId="10" xfId="0" applyNumberFormat="1" applyFont="1" applyFill="1" applyBorder="1" applyAlignment="1">
      <alignment horizontal="center" vertical="center" wrapText="1"/>
    </xf>
    <xf numFmtId="1" fontId="27" fillId="2" borderId="1" xfId="0" applyNumberFormat="1" applyFont="1" applyFill="1" applyBorder="1" applyAlignment="1">
      <alignment horizontal="center" vertical="center" wrapText="1"/>
    </xf>
    <xf numFmtId="165" fontId="27" fillId="2" borderId="9" xfId="1" applyNumberFormat="1" applyFont="1" applyFill="1" applyBorder="1" applyAlignment="1">
      <alignment horizontal="center" vertical="center" wrapText="1"/>
    </xf>
    <xf numFmtId="165" fontId="26" fillId="2" borderId="37" xfId="2" applyNumberFormat="1" applyFont="1" applyFill="1" applyBorder="1" applyAlignment="1">
      <alignment horizontal="center" vertical="center" wrapText="1"/>
    </xf>
    <xf numFmtId="165" fontId="26" fillId="2" borderId="50" xfId="2" applyNumberFormat="1" applyFont="1" applyFill="1" applyBorder="1" applyAlignment="1">
      <alignment horizontal="center" vertical="center" wrapText="1"/>
    </xf>
    <xf numFmtId="165" fontId="26" fillId="2" borderId="39" xfId="2" applyNumberFormat="1" applyFont="1" applyFill="1" applyBorder="1" applyAlignment="1">
      <alignment horizontal="center" vertical="center" wrapText="1"/>
    </xf>
    <xf numFmtId="1" fontId="27" fillId="2" borderId="9" xfId="0" applyNumberFormat="1" applyFont="1" applyFill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9" fontId="25" fillId="2" borderId="0" xfId="5" applyFont="1" applyFill="1" applyBorder="1" applyAlignment="1">
      <alignment horizontal="center" vertical="center" wrapText="1"/>
    </xf>
    <xf numFmtId="165" fontId="27" fillId="2" borderId="10" xfId="1" applyNumberFormat="1" applyFont="1" applyFill="1" applyBorder="1" applyAlignment="1">
      <alignment horizontal="center" vertical="center" wrapText="1"/>
    </xf>
    <xf numFmtId="0" fontId="6" fillId="2" borderId="21" xfId="2" applyFill="1" applyBorder="1"/>
    <xf numFmtId="0" fontId="1" fillId="2" borderId="15" xfId="2" applyFont="1" applyFill="1" applyBorder="1" applyAlignment="1">
      <alignment horizontal="center" vertical="center"/>
    </xf>
    <xf numFmtId="0" fontId="26" fillId="2" borderId="14" xfId="2" applyFont="1" applyFill="1" applyBorder="1" applyAlignment="1">
      <alignment horizontal="center" vertical="center" wrapText="1"/>
    </xf>
    <xf numFmtId="0" fontId="31" fillId="2" borderId="4" xfId="0" applyFont="1" applyFill="1" applyBorder="1" applyAlignment="1">
      <alignment horizontal="center" vertical="center"/>
    </xf>
    <xf numFmtId="9" fontId="26" fillId="2" borderId="4" xfId="5" applyFont="1" applyFill="1" applyBorder="1" applyAlignment="1">
      <alignment horizontal="center" vertical="center" wrapText="1"/>
    </xf>
    <xf numFmtId="0" fontId="4" fillId="2" borderId="34" xfId="2" applyFont="1" applyFill="1" applyBorder="1" applyAlignment="1">
      <alignment horizontal="center" vertical="center" wrapText="1"/>
    </xf>
    <xf numFmtId="1" fontId="27" fillId="2" borderId="46" xfId="0" applyNumberFormat="1" applyFont="1" applyFill="1" applyBorder="1" applyAlignment="1">
      <alignment vertical="center" wrapText="1"/>
    </xf>
  </cellXfs>
  <cellStyles count="6">
    <cellStyle name="Moneda" xfId="1" builtinId="4"/>
    <cellStyle name="Moneda 2" xfId="3"/>
    <cellStyle name="Normal" xfId="0" builtinId="0"/>
    <cellStyle name="Normal 2" xfId="2"/>
    <cellStyle name="Porcentaje" xfId="5" builtinId="5"/>
    <cellStyle name="Porcentual 2" xfId="4"/>
  </cellStyles>
  <dxfs count="0"/>
  <tableStyles count="0" defaultTableStyle="TableStyleMedium2" defaultPivotStyle="PivotStyleLight16"/>
  <colors>
    <mruColors>
      <color rgb="FFF5F7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</xdr:colOff>
      <xdr:row>0</xdr:row>
      <xdr:rowOff>47626</xdr:rowOff>
    </xdr:from>
    <xdr:to>
      <xdr:col>4</xdr:col>
      <xdr:colOff>523875</xdr:colOff>
      <xdr:row>3</xdr:row>
      <xdr:rowOff>428990</xdr:rowOff>
    </xdr:to>
    <xdr:pic>
      <xdr:nvPicPr>
        <xdr:cNvPr id="2" name="Picture 6" descr="ESCUDO DOSQUEBRADA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4" y="47626"/>
          <a:ext cx="2038351" cy="16767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CT1233"/>
  <sheetViews>
    <sheetView tabSelected="1" view="pageBreakPreview" zoomScale="80" zoomScaleNormal="55" zoomScaleSheetLayoutView="80" workbookViewId="0">
      <selection activeCell="A54" sqref="A54"/>
    </sheetView>
  </sheetViews>
  <sheetFormatPr baseColWidth="10" defaultColWidth="9" defaultRowHeight="23.25" x14ac:dyDescent="0.2"/>
  <cols>
    <col min="1" max="1" width="16.7109375" style="1" customWidth="1"/>
    <col min="2" max="2" width="5.85546875" style="4" customWidth="1"/>
    <col min="3" max="3" width="18.7109375" style="4" customWidth="1"/>
    <col min="4" max="4" width="6.42578125" style="4" customWidth="1"/>
    <col min="5" max="5" width="15.28515625" style="4" customWidth="1"/>
    <col min="6" max="6" width="7.85546875" style="4" customWidth="1"/>
    <col min="7" max="7" width="25.85546875" style="4" customWidth="1"/>
    <col min="8" max="8" width="19" style="4" bestFit="1" customWidth="1"/>
    <col min="9" max="9" width="24.85546875" style="4" customWidth="1"/>
    <col min="10" max="10" width="20" style="4" customWidth="1"/>
    <col min="11" max="11" width="14.7109375" style="4" customWidth="1"/>
    <col min="12" max="12" width="26.42578125" style="4" customWidth="1"/>
    <col min="13" max="13" width="13.5703125" style="4" customWidth="1"/>
    <col min="14" max="14" width="12.28515625" style="7" bestFit="1" customWidth="1"/>
    <col min="15" max="15" width="31.7109375" style="33" bestFit="1" customWidth="1"/>
    <col min="16" max="16" width="13.42578125" style="4" customWidth="1"/>
    <col min="17" max="17" width="31.7109375" style="4" customWidth="1"/>
    <col min="18" max="18" width="11.85546875" style="7" customWidth="1"/>
    <col min="19" max="19" width="16.140625" style="4" customWidth="1"/>
    <col min="20" max="20" width="16.140625" style="7" customWidth="1"/>
    <col min="21" max="21" width="12.140625" style="7" customWidth="1"/>
    <col min="22" max="22" width="12.140625" style="4" hidden="1" customWidth="1"/>
    <col min="23" max="24" width="12.140625" style="4" customWidth="1"/>
    <col min="25" max="25" width="12.140625" style="4" hidden="1" customWidth="1"/>
    <col min="26" max="26" width="14.140625" style="4" customWidth="1"/>
    <col min="27" max="27" width="12.28515625" style="5" customWidth="1"/>
    <col min="28" max="28" width="18.140625" style="6" bestFit="1" customWidth="1"/>
    <col min="29" max="29" width="19.85546875" style="4" customWidth="1"/>
    <col min="30" max="30" width="19.5703125" style="4" customWidth="1"/>
    <col min="31" max="16384" width="9" style="4"/>
  </cols>
  <sheetData>
    <row r="1" spans="1:98" ht="34.5" customHeight="1" x14ac:dyDescent="0.2">
      <c r="B1" s="291"/>
      <c r="C1" s="292"/>
      <c r="D1" s="292"/>
      <c r="E1" s="292"/>
      <c r="F1" s="297" t="s">
        <v>23</v>
      </c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9" t="s">
        <v>18</v>
      </c>
      <c r="Y1" s="300"/>
      <c r="Z1" s="300"/>
      <c r="AA1" s="300"/>
      <c r="AB1" s="300"/>
      <c r="AC1" s="301"/>
    </row>
    <row r="2" spans="1:98" ht="34.5" customHeight="1" x14ac:dyDescent="0.2">
      <c r="B2" s="293"/>
      <c r="C2" s="294"/>
      <c r="D2" s="294"/>
      <c r="E2" s="294"/>
      <c r="F2" s="302" t="s">
        <v>24</v>
      </c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W2" s="302"/>
      <c r="X2" s="303" t="s">
        <v>66</v>
      </c>
      <c r="Y2" s="304"/>
      <c r="Z2" s="304"/>
      <c r="AA2" s="304"/>
      <c r="AB2" s="304"/>
      <c r="AC2" s="305"/>
    </row>
    <row r="3" spans="1:98" ht="33" customHeight="1" x14ac:dyDescent="0.2">
      <c r="B3" s="293"/>
      <c r="C3" s="294"/>
      <c r="D3" s="294"/>
      <c r="E3" s="294"/>
      <c r="F3" s="302" t="s">
        <v>25</v>
      </c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2"/>
      <c r="W3" s="302"/>
      <c r="X3" s="303"/>
      <c r="Y3" s="304"/>
      <c r="Z3" s="304"/>
      <c r="AA3" s="304"/>
      <c r="AB3" s="304"/>
      <c r="AC3" s="305"/>
    </row>
    <row r="4" spans="1:98" ht="38.25" customHeight="1" thickBot="1" x14ac:dyDescent="0.25">
      <c r="B4" s="295"/>
      <c r="C4" s="296"/>
      <c r="D4" s="296"/>
      <c r="E4" s="296"/>
      <c r="F4" s="306" t="s">
        <v>26</v>
      </c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7" t="s">
        <v>17</v>
      </c>
      <c r="T4" s="307"/>
      <c r="U4" s="307"/>
      <c r="V4" s="307"/>
      <c r="W4" s="307"/>
      <c r="X4" s="14"/>
      <c r="Y4" s="14"/>
      <c r="Z4" s="14"/>
      <c r="AA4" s="15"/>
      <c r="AB4" s="16"/>
      <c r="AC4" s="17"/>
    </row>
    <row r="5" spans="1:98" s="9" customFormat="1" ht="18" customHeight="1" thickBot="1" x14ac:dyDescent="0.25">
      <c r="A5" s="2"/>
      <c r="B5" s="308"/>
      <c r="C5" s="308"/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  <c r="T5" s="308"/>
      <c r="U5" s="308"/>
      <c r="V5" s="308"/>
      <c r="W5" s="308"/>
      <c r="X5" s="2"/>
      <c r="Y5" s="2"/>
      <c r="Z5" s="2"/>
      <c r="AA5" s="2"/>
      <c r="AB5" s="53"/>
      <c r="AC5" s="5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</row>
    <row r="6" spans="1:98" ht="32.25" customHeight="1" thickBot="1" x14ac:dyDescent="0.25">
      <c r="B6" s="277" t="s">
        <v>50</v>
      </c>
      <c r="C6" s="278"/>
      <c r="D6" s="278"/>
      <c r="E6" s="278"/>
      <c r="F6" s="278"/>
      <c r="G6" s="278"/>
      <c r="H6" s="278"/>
      <c r="I6" s="278"/>
      <c r="J6" s="278"/>
      <c r="K6" s="278"/>
      <c r="L6" s="279"/>
      <c r="M6" s="280" t="s">
        <v>67</v>
      </c>
      <c r="N6" s="278"/>
      <c r="O6" s="278"/>
      <c r="P6" s="279"/>
      <c r="Q6" s="281" t="s">
        <v>141</v>
      </c>
      <c r="R6" s="281"/>
      <c r="S6" s="281"/>
      <c r="T6" s="281"/>
      <c r="U6" s="281"/>
      <c r="V6" s="281"/>
      <c r="W6" s="281"/>
      <c r="X6" s="281"/>
      <c r="Y6" s="281"/>
      <c r="Z6" s="281"/>
      <c r="AA6" s="281"/>
      <c r="AB6" s="281"/>
      <c r="AC6" s="282"/>
    </row>
    <row r="7" spans="1:98" ht="15" customHeight="1" x14ac:dyDescent="0.2">
      <c r="B7" s="283" t="s">
        <v>0</v>
      </c>
      <c r="C7" s="284" t="s">
        <v>35</v>
      </c>
      <c r="D7" s="286" t="s">
        <v>1</v>
      </c>
      <c r="E7" s="288" t="s">
        <v>2</v>
      </c>
      <c r="F7" s="286" t="s">
        <v>3</v>
      </c>
      <c r="G7" s="288" t="s">
        <v>4</v>
      </c>
      <c r="H7" s="322" t="s">
        <v>34</v>
      </c>
      <c r="I7" s="289" t="s">
        <v>16</v>
      </c>
      <c r="J7" s="324" t="s">
        <v>15</v>
      </c>
      <c r="K7" s="324" t="s">
        <v>8</v>
      </c>
      <c r="L7" s="320" t="s">
        <v>5</v>
      </c>
      <c r="M7" s="325" t="s">
        <v>20</v>
      </c>
      <c r="N7" s="326"/>
      <c r="O7" s="327"/>
      <c r="P7" s="319" t="s">
        <v>6</v>
      </c>
      <c r="Q7" s="320" t="s">
        <v>22</v>
      </c>
      <c r="R7" s="290" t="s">
        <v>30</v>
      </c>
      <c r="S7" s="290" t="s">
        <v>7</v>
      </c>
      <c r="T7" s="290" t="s">
        <v>32</v>
      </c>
      <c r="U7" s="290" t="s">
        <v>31</v>
      </c>
      <c r="V7" s="321" t="s">
        <v>36</v>
      </c>
      <c r="W7" s="290" t="s">
        <v>33</v>
      </c>
      <c r="X7" s="290" t="s">
        <v>37</v>
      </c>
      <c r="Y7" s="319" t="s">
        <v>28</v>
      </c>
      <c r="Z7" s="310" t="s">
        <v>21</v>
      </c>
      <c r="AA7" s="310"/>
      <c r="AB7" s="310"/>
      <c r="AC7" s="311"/>
    </row>
    <row r="8" spans="1:98" ht="15" customHeight="1" x14ac:dyDescent="0.2">
      <c r="B8" s="283"/>
      <c r="C8" s="285"/>
      <c r="D8" s="287"/>
      <c r="E8" s="289"/>
      <c r="F8" s="287"/>
      <c r="G8" s="289"/>
      <c r="H8" s="323"/>
      <c r="I8" s="289"/>
      <c r="J8" s="324"/>
      <c r="K8" s="324"/>
      <c r="L8" s="320"/>
      <c r="M8" s="312" t="s">
        <v>9</v>
      </c>
      <c r="N8" s="312" t="s">
        <v>10</v>
      </c>
      <c r="O8" s="312" t="s">
        <v>11</v>
      </c>
      <c r="P8" s="319"/>
      <c r="Q8" s="320"/>
      <c r="R8" s="290"/>
      <c r="S8" s="290"/>
      <c r="T8" s="290"/>
      <c r="U8" s="290"/>
      <c r="V8" s="290"/>
      <c r="W8" s="290"/>
      <c r="X8" s="290"/>
      <c r="Y8" s="319"/>
      <c r="Z8" s="313" t="s">
        <v>12</v>
      </c>
      <c r="AA8" s="313" t="s">
        <v>29</v>
      </c>
      <c r="AB8" s="315" t="s">
        <v>13</v>
      </c>
      <c r="AC8" s="317" t="s">
        <v>14</v>
      </c>
    </row>
    <row r="9" spans="1:98" ht="48" customHeight="1" thickBot="1" x14ac:dyDescent="0.25">
      <c r="B9" s="283"/>
      <c r="C9" s="285"/>
      <c r="D9" s="287"/>
      <c r="E9" s="289"/>
      <c r="F9" s="287"/>
      <c r="G9" s="289"/>
      <c r="H9" s="323"/>
      <c r="I9" s="289"/>
      <c r="J9" s="324"/>
      <c r="K9" s="324"/>
      <c r="L9" s="320"/>
      <c r="M9" s="290"/>
      <c r="N9" s="290"/>
      <c r="O9" s="290"/>
      <c r="P9" s="319"/>
      <c r="Q9" s="320"/>
      <c r="R9" s="290"/>
      <c r="S9" s="290"/>
      <c r="T9" s="290"/>
      <c r="U9" s="290"/>
      <c r="V9" s="290"/>
      <c r="W9" s="290"/>
      <c r="X9" s="290"/>
      <c r="Y9" s="319"/>
      <c r="Z9" s="314"/>
      <c r="AA9" s="314"/>
      <c r="AB9" s="316"/>
      <c r="AC9" s="318"/>
    </row>
    <row r="10" spans="1:98" s="30" customFormat="1" ht="38.25" customHeight="1" thickBot="1" x14ac:dyDescent="0.3">
      <c r="A10" s="29"/>
      <c r="B10" s="217">
        <v>1</v>
      </c>
      <c r="C10" s="215" t="s">
        <v>68</v>
      </c>
      <c r="D10" s="216">
        <v>1.2</v>
      </c>
      <c r="E10" s="215" t="s">
        <v>69</v>
      </c>
      <c r="F10" s="215" t="s">
        <v>70</v>
      </c>
      <c r="G10" s="215" t="s">
        <v>71</v>
      </c>
      <c r="H10" s="221">
        <v>2016661700001</v>
      </c>
      <c r="I10" s="215" t="s">
        <v>74</v>
      </c>
      <c r="J10" s="225" t="s">
        <v>75</v>
      </c>
      <c r="K10" s="261">
        <v>0.25</v>
      </c>
      <c r="L10" s="184" t="s">
        <v>38</v>
      </c>
      <c r="M10" s="184" t="s">
        <v>39</v>
      </c>
      <c r="N10" s="184">
        <v>1526</v>
      </c>
      <c r="O10" s="234">
        <v>0</v>
      </c>
      <c r="P10" s="238" t="s">
        <v>77</v>
      </c>
      <c r="Q10" s="54" t="s">
        <v>94</v>
      </c>
      <c r="R10" s="55"/>
      <c r="S10" s="184" t="s">
        <v>40</v>
      </c>
      <c r="T10" s="56" t="s">
        <v>89</v>
      </c>
      <c r="U10" s="57" t="s">
        <v>91</v>
      </c>
      <c r="V10" s="58"/>
      <c r="W10" s="137">
        <v>3</v>
      </c>
      <c r="X10" s="184" t="s">
        <v>42</v>
      </c>
      <c r="Y10" s="58"/>
      <c r="Z10" s="227">
        <v>231101</v>
      </c>
      <c r="AA10" s="343" t="s">
        <v>43</v>
      </c>
      <c r="AB10" s="354">
        <f>1966179800-AB21</f>
        <v>1872179800</v>
      </c>
      <c r="AC10" s="255">
        <f>3796664010-AC19-AC23-AC26-AC27-AC28-AC32-AC34-AC36-AC39-AC42-AC45</f>
        <v>2767424010</v>
      </c>
    </row>
    <row r="11" spans="1:98" s="30" customFormat="1" ht="42" customHeight="1" x14ac:dyDescent="0.25">
      <c r="A11" s="29"/>
      <c r="B11" s="182"/>
      <c r="C11" s="180"/>
      <c r="D11" s="178"/>
      <c r="E11" s="180"/>
      <c r="F11" s="180"/>
      <c r="G11" s="180"/>
      <c r="H11" s="222"/>
      <c r="I11" s="180"/>
      <c r="J11" s="223"/>
      <c r="K11" s="262"/>
      <c r="L11" s="185"/>
      <c r="M11" s="185"/>
      <c r="N11" s="185"/>
      <c r="O11" s="235"/>
      <c r="P11" s="239"/>
      <c r="Q11" s="59" t="s">
        <v>97</v>
      </c>
      <c r="R11" s="60"/>
      <c r="S11" s="185"/>
      <c r="T11" s="57" t="s">
        <v>142</v>
      </c>
      <c r="U11" s="61" t="s">
        <v>90</v>
      </c>
      <c r="V11" s="60"/>
      <c r="W11" s="137">
        <v>3</v>
      </c>
      <c r="X11" s="185"/>
      <c r="Y11" s="62"/>
      <c r="Z11" s="267"/>
      <c r="AA11" s="344"/>
      <c r="AB11" s="254"/>
      <c r="AC11" s="256"/>
    </row>
    <row r="12" spans="1:98" s="30" customFormat="1" ht="34.5" customHeight="1" x14ac:dyDescent="0.25">
      <c r="A12" s="29"/>
      <c r="B12" s="182"/>
      <c r="C12" s="180"/>
      <c r="D12" s="178"/>
      <c r="E12" s="180"/>
      <c r="F12" s="180"/>
      <c r="G12" s="180"/>
      <c r="H12" s="222"/>
      <c r="I12" s="180"/>
      <c r="J12" s="223"/>
      <c r="K12" s="262"/>
      <c r="L12" s="185"/>
      <c r="M12" s="185"/>
      <c r="N12" s="185"/>
      <c r="O12" s="235"/>
      <c r="P12" s="239"/>
      <c r="Q12" s="59" t="s">
        <v>46</v>
      </c>
      <c r="R12" s="63"/>
      <c r="S12" s="185"/>
      <c r="T12" s="64" t="s">
        <v>89</v>
      </c>
      <c r="U12" s="65" t="s">
        <v>90</v>
      </c>
      <c r="V12" s="62"/>
      <c r="W12" s="66">
        <v>2</v>
      </c>
      <c r="X12" s="185"/>
      <c r="Y12" s="62"/>
      <c r="Z12" s="267"/>
      <c r="AA12" s="344"/>
      <c r="AB12" s="254"/>
      <c r="AC12" s="256"/>
    </row>
    <row r="13" spans="1:98" s="30" customFormat="1" ht="39.75" customHeight="1" x14ac:dyDescent="0.25">
      <c r="A13" s="29"/>
      <c r="B13" s="182"/>
      <c r="C13" s="180"/>
      <c r="D13" s="178"/>
      <c r="E13" s="180"/>
      <c r="F13" s="180"/>
      <c r="G13" s="180"/>
      <c r="H13" s="222"/>
      <c r="I13" s="180"/>
      <c r="J13" s="223"/>
      <c r="K13" s="262"/>
      <c r="L13" s="185"/>
      <c r="M13" s="185"/>
      <c r="N13" s="185"/>
      <c r="O13" s="235"/>
      <c r="P13" s="239"/>
      <c r="Q13" s="59" t="s">
        <v>47</v>
      </c>
      <c r="R13" s="63"/>
      <c r="S13" s="185"/>
      <c r="T13" s="64" t="s">
        <v>89</v>
      </c>
      <c r="U13" s="65" t="s">
        <v>90</v>
      </c>
      <c r="V13" s="62"/>
      <c r="W13" s="66">
        <v>10</v>
      </c>
      <c r="X13" s="185"/>
      <c r="Y13" s="62"/>
      <c r="Z13" s="267"/>
      <c r="AA13" s="344" t="s">
        <v>44</v>
      </c>
      <c r="AB13" s="254">
        <f>830484210-AB19-AB23-AB26-AB27-AB28-AB32-AB34</f>
        <v>229644210</v>
      </c>
      <c r="AC13" s="256"/>
    </row>
    <row r="14" spans="1:98" s="30" customFormat="1" ht="59.25" customHeight="1" x14ac:dyDescent="0.25">
      <c r="A14" s="29"/>
      <c r="B14" s="182"/>
      <c r="C14" s="180"/>
      <c r="D14" s="178"/>
      <c r="E14" s="180"/>
      <c r="F14" s="180"/>
      <c r="G14" s="180"/>
      <c r="H14" s="222"/>
      <c r="I14" s="180"/>
      <c r="J14" s="223"/>
      <c r="K14" s="262"/>
      <c r="L14" s="185"/>
      <c r="M14" s="185"/>
      <c r="N14" s="185"/>
      <c r="O14" s="235"/>
      <c r="P14" s="239"/>
      <c r="Q14" s="59" t="s">
        <v>48</v>
      </c>
      <c r="R14" s="63"/>
      <c r="S14" s="185"/>
      <c r="T14" s="64" t="s">
        <v>89</v>
      </c>
      <c r="U14" s="65" t="s">
        <v>90</v>
      </c>
      <c r="V14" s="62"/>
      <c r="W14" s="66">
        <v>9</v>
      </c>
      <c r="X14" s="185"/>
      <c r="Y14" s="62"/>
      <c r="Z14" s="267"/>
      <c r="AA14" s="344"/>
      <c r="AB14" s="254"/>
      <c r="AC14" s="256"/>
    </row>
    <row r="15" spans="1:98" s="30" customFormat="1" ht="49.5" customHeight="1" x14ac:dyDescent="0.25">
      <c r="A15" s="29"/>
      <c r="B15" s="182"/>
      <c r="C15" s="180"/>
      <c r="D15" s="178"/>
      <c r="E15" s="180"/>
      <c r="F15" s="180"/>
      <c r="G15" s="180"/>
      <c r="H15" s="222"/>
      <c r="I15" s="180"/>
      <c r="J15" s="223"/>
      <c r="K15" s="262"/>
      <c r="L15" s="185"/>
      <c r="M15" s="185"/>
      <c r="N15" s="185"/>
      <c r="O15" s="235"/>
      <c r="P15" s="239"/>
      <c r="Q15" s="59" t="s">
        <v>95</v>
      </c>
      <c r="R15" s="63"/>
      <c r="S15" s="185"/>
      <c r="T15" s="64" t="s">
        <v>89</v>
      </c>
      <c r="U15" s="65" t="s">
        <v>90</v>
      </c>
      <c r="V15" s="62"/>
      <c r="W15" s="67" t="s">
        <v>146</v>
      </c>
      <c r="X15" s="185"/>
      <c r="Y15" s="62"/>
      <c r="Z15" s="267"/>
      <c r="AA15" s="344"/>
      <c r="AB15" s="254"/>
      <c r="AC15" s="256"/>
    </row>
    <row r="16" spans="1:98" s="30" customFormat="1" ht="44.25" customHeight="1" x14ac:dyDescent="0.25">
      <c r="A16" s="29"/>
      <c r="B16" s="182"/>
      <c r="C16" s="180"/>
      <c r="D16" s="178"/>
      <c r="E16" s="180"/>
      <c r="F16" s="180"/>
      <c r="G16" s="180"/>
      <c r="H16" s="222"/>
      <c r="I16" s="180"/>
      <c r="J16" s="223"/>
      <c r="K16" s="262"/>
      <c r="L16" s="185"/>
      <c r="M16" s="185"/>
      <c r="N16" s="185"/>
      <c r="O16" s="235"/>
      <c r="P16" s="239"/>
      <c r="Q16" s="59" t="s">
        <v>96</v>
      </c>
      <c r="R16" s="63"/>
      <c r="S16" s="185"/>
      <c r="T16" s="64" t="s">
        <v>89</v>
      </c>
      <c r="U16" s="68" t="s">
        <v>143</v>
      </c>
      <c r="V16" s="62"/>
      <c r="W16" s="66">
        <v>10</v>
      </c>
      <c r="X16" s="185"/>
      <c r="Y16" s="62"/>
      <c r="Z16" s="267"/>
      <c r="AA16" s="273" t="s">
        <v>45</v>
      </c>
      <c r="AB16" s="275">
        <f>700000000-AB36-AB39-AB42-AB45</f>
        <v>665600000</v>
      </c>
      <c r="AC16" s="256"/>
    </row>
    <row r="17" spans="1:32" s="30" customFormat="1" ht="44.25" customHeight="1" x14ac:dyDescent="0.25">
      <c r="A17" s="29"/>
      <c r="B17" s="182"/>
      <c r="C17" s="180"/>
      <c r="D17" s="178"/>
      <c r="E17" s="180"/>
      <c r="F17" s="180"/>
      <c r="G17" s="180"/>
      <c r="H17" s="222"/>
      <c r="I17" s="180"/>
      <c r="J17" s="223"/>
      <c r="K17" s="263"/>
      <c r="L17" s="233"/>
      <c r="M17" s="233"/>
      <c r="N17" s="233"/>
      <c r="O17" s="236"/>
      <c r="P17" s="240"/>
      <c r="Q17" s="69" t="s">
        <v>98</v>
      </c>
      <c r="R17" s="353"/>
      <c r="S17" s="233"/>
      <c r="T17" s="70" t="s">
        <v>89</v>
      </c>
      <c r="U17" s="70" t="s">
        <v>144</v>
      </c>
      <c r="V17" s="71"/>
      <c r="W17" s="72" t="s">
        <v>147</v>
      </c>
      <c r="X17" s="233"/>
      <c r="Y17" s="71"/>
      <c r="Z17" s="268"/>
      <c r="AA17" s="249"/>
      <c r="AB17" s="252"/>
      <c r="AC17" s="257"/>
    </row>
    <row r="18" spans="1:32" s="30" customFormat="1" ht="34.5" customHeight="1" thickBot="1" x14ac:dyDescent="0.3">
      <c r="A18" s="29"/>
      <c r="B18" s="182"/>
      <c r="C18" s="180"/>
      <c r="D18" s="178"/>
      <c r="E18" s="180"/>
      <c r="F18" s="180"/>
      <c r="G18" s="180"/>
      <c r="H18" s="222"/>
      <c r="I18" s="180"/>
      <c r="J18" s="223"/>
      <c r="K18" s="264"/>
      <c r="L18" s="186"/>
      <c r="M18" s="186"/>
      <c r="N18" s="186"/>
      <c r="O18" s="237"/>
      <c r="P18" s="241"/>
      <c r="Q18" s="86" t="s">
        <v>156</v>
      </c>
      <c r="R18" s="355"/>
      <c r="S18" s="186"/>
      <c r="T18" s="356" t="s">
        <v>144</v>
      </c>
      <c r="U18" s="356" t="s">
        <v>90</v>
      </c>
      <c r="V18" s="138"/>
      <c r="W18" s="91">
        <v>9</v>
      </c>
      <c r="X18" s="186"/>
      <c r="Y18" s="138"/>
      <c r="Z18" s="228"/>
      <c r="AA18" s="274"/>
      <c r="AB18" s="276"/>
      <c r="AC18" s="270"/>
    </row>
    <row r="19" spans="1:32" s="30" customFormat="1" ht="42.75" customHeight="1" thickBot="1" x14ac:dyDescent="0.3">
      <c r="A19" s="29"/>
      <c r="B19" s="182"/>
      <c r="C19" s="180"/>
      <c r="D19" s="178"/>
      <c r="E19" s="180"/>
      <c r="F19" s="180"/>
      <c r="G19" s="180"/>
      <c r="H19" s="222"/>
      <c r="I19" s="180"/>
      <c r="J19" s="223"/>
      <c r="K19" s="261">
        <v>0.25</v>
      </c>
      <c r="L19" s="184" t="s">
        <v>49</v>
      </c>
      <c r="M19" s="184" t="s">
        <v>39</v>
      </c>
      <c r="N19" s="184">
        <v>853</v>
      </c>
      <c r="O19" s="234">
        <f>45+135</f>
        <v>180</v>
      </c>
      <c r="P19" s="238" t="s">
        <v>78</v>
      </c>
      <c r="Q19" s="54" t="s">
        <v>99</v>
      </c>
      <c r="R19" s="73"/>
      <c r="S19" s="184" t="s">
        <v>40</v>
      </c>
      <c r="T19" s="74" t="s">
        <v>89</v>
      </c>
      <c r="U19" s="75" t="s">
        <v>90</v>
      </c>
      <c r="V19" s="58"/>
      <c r="W19" s="76" t="s">
        <v>41</v>
      </c>
      <c r="X19" s="77">
        <v>40</v>
      </c>
      <c r="Y19" s="58"/>
      <c r="Z19" s="227">
        <v>231101</v>
      </c>
      <c r="AA19" s="78" t="s">
        <v>44</v>
      </c>
      <c r="AB19" s="79">
        <v>200000000</v>
      </c>
      <c r="AC19" s="255">
        <f>594000000</f>
        <v>594000000</v>
      </c>
    </row>
    <row r="20" spans="1:32" s="30" customFormat="1" ht="47.25" customHeight="1" thickBot="1" x14ac:dyDescent="0.3">
      <c r="A20" s="29"/>
      <c r="B20" s="182"/>
      <c r="C20" s="180"/>
      <c r="D20" s="178"/>
      <c r="E20" s="180"/>
      <c r="F20" s="180"/>
      <c r="G20" s="180"/>
      <c r="H20" s="222"/>
      <c r="I20" s="180"/>
      <c r="J20" s="223"/>
      <c r="K20" s="262"/>
      <c r="L20" s="185"/>
      <c r="M20" s="185"/>
      <c r="N20" s="185"/>
      <c r="O20" s="235"/>
      <c r="P20" s="239"/>
      <c r="Q20" s="59" t="s">
        <v>100</v>
      </c>
      <c r="R20" s="80"/>
      <c r="S20" s="185"/>
      <c r="T20" s="64" t="s">
        <v>89</v>
      </c>
      <c r="U20" s="68" t="s">
        <v>144</v>
      </c>
      <c r="V20" s="62"/>
      <c r="W20" s="76" t="s">
        <v>41</v>
      </c>
      <c r="X20" s="81">
        <v>300</v>
      </c>
      <c r="Y20" s="62"/>
      <c r="Z20" s="267"/>
      <c r="AA20" s="82" t="s">
        <v>45</v>
      </c>
      <c r="AB20" s="83">
        <v>300000000</v>
      </c>
      <c r="AC20" s="256"/>
    </row>
    <row r="21" spans="1:32" s="30" customFormat="1" ht="31.5" customHeight="1" x14ac:dyDescent="0.25">
      <c r="A21" s="29"/>
      <c r="B21" s="182"/>
      <c r="C21" s="180"/>
      <c r="D21" s="178"/>
      <c r="E21" s="180"/>
      <c r="F21" s="180"/>
      <c r="G21" s="180"/>
      <c r="H21" s="222"/>
      <c r="I21" s="180"/>
      <c r="J21" s="223"/>
      <c r="K21" s="263"/>
      <c r="L21" s="233"/>
      <c r="M21" s="233"/>
      <c r="N21" s="233"/>
      <c r="O21" s="236"/>
      <c r="P21" s="240"/>
      <c r="Q21" s="59" t="s">
        <v>88</v>
      </c>
      <c r="R21" s="80"/>
      <c r="S21" s="233"/>
      <c r="T21" s="84" t="s">
        <v>89</v>
      </c>
      <c r="U21" s="85" t="s">
        <v>90</v>
      </c>
      <c r="V21" s="71"/>
      <c r="W21" s="76" t="s">
        <v>41</v>
      </c>
      <c r="X21" s="81">
        <v>100</v>
      </c>
      <c r="Y21" s="71"/>
      <c r="Z21" s="268"/>
      <c r="AA21" s="343" t="s">
        <v>43</v>
      </c>
      <c r="AB21" s="275">
        <v>94000000</v>
      </c>
      <c r="AC21" s="257"/>
    </row>
    <row r="22" spans="1:32" ht="46.5" customHeight="1" thickBot="1" x14ac:dyDescent="0.3">
      <c r="B22" s="182"/>
      <c r="C22" s="180"/>
      <c r="D22" s="178"/>
      <c r="E22" s="180"/>
      <c r="F22" s="180"/>
      <c r="G22" s="180"/>
      <c r="H22" s="222"/>
      <c r="I22" s="180"/>
      <c r="J22" s="223"/>
      <c r="K22" s="264"/>
      <c r="L22" s="186"/>
      <c r="M22" s="186"/>
      <c r="N22" s="186"/>
      <c r="O22" s="237"/>
      <c r="P22" s="241"/>
      <c r="Q22" s="86" t="s">
        <v>101</v>
      </c>
      <c r="R22" s="87"/>
      <c r="S22" s="186"/>
      <c r="T22" s="88" t="s">
        <v>89</v>
      </c>
      <c r="U22" s="89" t="s">
        <v>144</v>
      </c>
      <c r="V22" s="90"/>
      <c r="W22" s="91" t="s">
        <v>147</v>
      </c>
      <c r="X22" s="92">
        <v>60</v>
      </c>
      <c r="Y22" s="90"/>
      <c r="Z22" s="228"/>
      <c r="AA22" s="344"/>
      <c r="AB22" s="276"/>
      <c r="AC22" s="270"/>
      <c r="AF22" s="30"/>
    </row>
    <row r="23" spans="1:32" s="30" customFormat="1" ht="51" x14ac:dyDescent="0.25">
      <c r="A23" s="29"/>
      <c r="B23" s="182"/>
      <c r="C23" s="180"/>
      <c r="D23" s="178"/>
      <c r="E23" s="180"/>
      <c r="F23" s="180"/>
      <c r="G23" s="180"/>
      <c r="H23" s="222"/>
      <c r="I23" s="180"/>
      <c r="J23" s="223"/>
      <c r="K23" s="243">
        <v>0.25</v>
      </c>
      <c r="L23" s="271" t="s">
        <v>51</v>
      </c>
      <c r="M23" s="271" t="s">
        <v>52</v>
      </c>
      <c r="N23" s="271">
        <v>0</v>
      </c>
      <c r="O23" s="272">
        <v>15</v>
      </c>
      <c r="P23" s="266" t="s">
        <v>82</v>
      </c>
      <c r="Q23" s="93" t="s">
        <v>83</v>
      </c>
      <c r="R23" s="94"/>
      <c r="S23" s="271" t="s">
        <v>40</v>
      </c>
      <c r="T23" s="95" t="s">
        <v>89</v>
      </c>
      <c r="U23" s="96" t="s">
        <v>90</v>
      </c>
      <c r="V23" s="97"/>
      <c r="W23" s="98" t="s">
        <v>84</v>
      </c>
      <c r="X23" s="93" t="s">
        <v>42</v>
      </c>
      <c r="Y23" s="97"/>
      <c r="Z23" s="247">
        <v>231101</v>
      </c>
      <c r="AA23" s="248" t="s">
        <v>44</v>
      </c>
      <c r="AB23" s="251">
        <f>AC23</f>
        <v>37800000</v>
      </c>
      <c r="AC23" s="269">
        <v>37800000</v>
      </c>
    </row>
    <row r="24" spans="1:32" ht="57.75" customHeight="1" thickBot="1" x14ac:dyDescent="0.25">
      <c r="B24" s="182"/>
      <c r="C24" s="180"/>
      <c r="D24" s="178"/>
      <c r="E24" s="180"/>
      <c r="F24" s="180"/>
      <c r="G24" s="180"/>
      <c r="H24" s="222"/>
      <c r="I24" s="180"/>
      <c r="J24" s="223"/>
      <c r="K24" s="243"/>
      <c r="L24" s="210"/>
      <c r="M24" s="210"/>
      <c r="N24" s="210"/>
      <c r="O24" s="213"/>
      <c r="P24" s="266"/>
      <c r="Q24" s="92" t="s">
        <v>53</v>
      </c>
      <c r="R24" s="99"/>
      <c r="S24" s="210"/>
      <c r="T24" s="88" t="s">
        <v>89</v>
      </c>
      <c r="U24" s="100" t="s">
        <v>90</v>
      </c>
      <c r="V24" s="90"/>
      <c r="W24" s="101" t="s">
        <v>41</v>
      </c>
      <c r="X24" s="92" t="s">
        <v>42</v>
      </c>
      <c r="Y24" s="90"/>
      <c r="Z24" s="207"/>
      <c r="AA24" s="249"/>
      <c r="AB24" s="252"/>
      <c r="AC24" s="259"/>
    </row>
    <row r="25" spans="1:32" ht="57.75" customHeight="1" thickBot="1" x14ac:dyDescent="0.25">
      <c r="B25" s="182"/>
      <c r="C25" s="180"/>
      <c r="D25" s="178"/>
      <c r="E25" s="180"/>
      <c r="F25" s="180"/>
      <c r="G25" s="180"/>
      <c r="H25" s="222"/>
      <c r="I25" s="180"/>
      <c r="J25" s="223"/>
      <c r="K25" s="265"/>
      <c r="L25" s="186"/>
      <c r="M25" s="186"/>
      <c r="N25" s="186"/>
      <c r="O25" s="195"/>
      <c r="P25" s="230"/>
      <c r="Q25" s="92" t="s">
        <v>102</v>
      </c>
      <c r="R25" s="99"/>
      <c r="S25" s="186"/>
      <c r="T25" s="88" t="s">
        <v>89</v>
      </c>
      <c r="U25" s="100" t="s">
        <v>90</v>
      </c>
      <c r="V25" s="90"/>
      <c r="W25" s="101" t="s">
        <v>41</v>
      </c>
      <c r="X25" s="92" t="s">
        <v>42</v>
      </c>
      <c r="Y25" s="90"/>
      <c r="Z25" s="228"/>
      <c r="AA25" s="250"/>
      <c r="AB25" s="253"/>
      <c r="AC25" s="270"/>
    </row>
    <row r="26" spans="1:32" s="30" customFormat="1" ht="39" thickBot="1" x14ac:dyDescent="0.3">
      <c r="A26" s="29"/>
      <c r="B26" s="182"/>
      <c r="C26" s="180"/>
      <c r="D26" s="178"/>
      <c r="E26" s="180"/>
      <c r="F26" s="180"/>
      <c r="G26" s="180"/>
      <c r="H26" s="222"/>
      <c r="I26" s="180"/>
      <c r="J26" s="223"/>
      <c r="K26" s="102">
        <v>0.25</v>
      </c>
      <c r="L26" s="103" t="s">
        <v>54</v>
      </c>
      <c r="M26" s="104" t="s">
        <v>55</v>
      </c>
      <c r="N26" s="104">
        <v>0</v>
      </c>
      <c r="O26" s="105">
        <v>1</v>
      </c>
      <c r="P26" s="106" t="s">
        <v>81</v>
      </c>
      <c r="Q26" s="104" t="s">
        <v>103</v>
      </c>
      <c r="R26" s="107"/>
      <c r="S26" s="104" t="s">
        <v>40</v>
      </c>
      <c r="T26" s="95" t="s">
        <v>89</v>
      </c>
      <c r="U26" s="108" t="s">
        <v>143</v>
      </c>
      <c r="V26" s="109"/>
      <c r="W26" s="110">
        <v>3</v>
      </c>
      <c r="X26" s="104" t="s">
        <v>42</v>
      </c>
      <c r="Y26" s="109"/>
      <c r="Z26" s="111">
        <v>231101</v>
      </c>
      <c r="AA26" s="112" t="s">
        <v>44</v>
      </c>
      <c r="AB26" s="113">
        <f>AC26</f>
        <v>40000000</v>
      </c>
      <c r="AC26" s="114">
        <v>40000000</v>
      </c>
    </row>
    <row r="27" spans="1:32" s="30" customFormat="1" ht="59.25" customHeight="1" thickBot="1" x14ac:dyDescent="0.3">
      <c r="A27" s="29"/>
      <c r="B27" s="182"/>
      <c r="C27" s="180"/>
      <c r="D27" s="178"/>
      <c r="E27" s="180"/>
      <c r="F27" s="180" t="s">
        <v>73</v>
      </c>
      <c r="G27" s="180" t="s">
        <v>72</v>
      </c>
      <c r="H27" s="222"/>
      <c r="I27" s="180"/>
      <c r="J27" s="223" t="s">
        <v>76</v>
      </c>
      <c r="K27" s="115">
        <v>0.25</v>
      </c>
      <c r="L27" s="116" t="s">
        <v>56</v>
      </c>
      <c r="M27" s="117" t="s">
        <v>57</v>
      </c>
      <c r="N27" s="117">
        <v>0</v>
      </c>
      <c r="O27" s="118">
        <v>1</v>
      </c>
      <c r="P27" s="119" t="s">
        <v>79</v>
      </c>
      <c r="Q27" s="117" t="s">
        <v>104</v>
      </c>
      <c r="R27" s="120"/>
      <c r="S27" s="117" t="s">
        <v>40</v>
      </c>
      <c r="T27" s="117" t="s">
        <v>89</v>
      </c>
      <c r="U27" s="121" t="s">
        <v>90</v>
      </c>
      <c r="V27" s="122"/>
      <c r="W27" s="123" t="s">
        <v>41</v>
      </c>
      <c r="X27" s="117" t="s">
        <v>42</v>
      </c>
      <c r="Y27" s="122"/>
      <c r="Z27" s="124">
        <v>231101</v>
      </c>
      <c r="AA27" s="125" t="s">
        <v>44</v>
      </c>
      <c r="AB27" s="126">
        <f>AC27</f>
        <v>108000000</v>
      </c>
      <c r="AC27" s="127">
        <f>54000000*2</f>
        <v>108000000</v>
      </c>
    </row>
    <row r="28" spans="1:32" s="30" customFormat="1" ht="54" customHeight="1" thickBot="1" x14ac:dyDescent="0.3">
      <c r="B28" s="182"/>
      <c r="C28" s="180"/>
      <c r="D28" s="178"/>
      <c r="E28" s="180"/>
      <c r="F28" s="180"/>
      <c r="G28" s="180"/>
      <c r="H28" s="222"/>
      <c r="I28" s="180"/>
      <c r="J28" s="223"/>
      <c r="K28" s="242">
        <v>0.25</v>
      </c>
      <c r="L28" s="209" t="s">
        <v>58</v>
      </c>
      <c r="M28" s="209" t="s">
        <v>59</v>
      </c>
      <c r="N28" s="209">
        <v>1510</v>
      </c>
      <c r="O28" s="212">
        <v>653</v>
      </c>
      <c r="P28" s="229" t="s">
        <v>80</v>
      </c>
      <c r="Q28" s="77" t="s">
        <v>105</v>
      </c>
      <c r="R28" s="128"/>
      <c r="S28" s="129"/>
      <c r="T28" s="77" t="s">
        <v>89</v>
      </c>
      <c r="U28" s="130" t="s">
        <v>144</v>
      </c>
      <c r="V28" s="58"/>
      <c r="W28" s="131">
        <v>2</v>
      </c>
      <c r="X28" s="129">
        <f>440-217</f>
        <v>223</v>
      </c>
      <c r="Y28" s="132"/>
      <c r="Z28" s="206">
        <v>231101</v>
      </c>
      <c r="AA28" s="349" t="s">
        <v>44</v>
      </c>
      <c r="AB28" s="345">
        <f>AC28</f>
        <v>101520000</v>
      </c>
      <c r="AC28" s="258">
        <f>5400000+21600000+57240000+17280000</f>
        <v>101520000</v>
      </c>
    </row>
    <row r="29" spans="1:32" s="30" customFormat="1" ht="54" customHeight="1" thickBot="1" x14ac:dyDescent="0.3">
      <c r="B29" s="182"/>
      <c r="C29" s="180"/>
      <c r="D29" s="178"/>
      <c r="E29" s="180"/>
      <c r="F29" s="180"/>
      <c r="G29" s="180"/>
      <c r="H29" s="222"/>
      <c r="I29" s="180"/>
      <c r="J29" s="223"/>
      <c r="K29" s="243"/>
      <c r="L29" s="210"/>
      <c r="M29" s="210"/>
      <c r="N29" s="210"/>
      <c r="O29" s="213"/>
      <c r="P29" s="266"/>
      <c r="Q29" s="77" t="s">
        <v>106</v>
      </c>
      <c r="R29" s="128"/>
      <c r="S29" s="129"/>
      <c r="T29" s="77" t="s">
        <v>145</v>
      </c>
      <c r="U29" s="75" t="s">
        <v>90</v>
      </c>
      <c r="V29" s="58"/>
      <c r="W29" s="131">
        <v>9</v>
      </c>
      <c r="X29" s="129">
        <v>444</v>
      </c>
      <c r="Y29" s="132"/>
      <c r="Z29" s="207"/>
      <c r="AA29" s="249"/>
      <c r="AB29" s="252"/>
      <c r="AC29" s="259"/>
    </row>
    <row r="30" spans="1:32" s="30" customFormat="1" ht="54" customHeight="1" x14ac:dyDescent="0.25">
      <c r="B30" s="182"/>
      <c r="C30" s="180"/>
      <c r="D30" s="178"/>
      <c r="E30" s="180"/>
      <c r="F30" s="180"/>
      <c r="G30" s="180"/>
      <c r="H30" s="222"/>
      <c r="I30" s="180"/>
      <c r="J30" s="223"/>
      <c r="K30" s="243"/>
      <c r="L30" s="210"/>
      <c r="M30" s="210"/>
      <c r="N30" s="210"/>
      <c r="O30" s="213"/>
      <c r="P30" s="266"/>
      <c r="Q30" s="77" t="s">
        <v>107</v>
      </c>
      <c r="R30" s="128"/>
      <c r="S30" s="184" t="s">
        <v>40</v>
      </c>
      <c r="T30" s="77" t="s">
        <v>145</v>
      </c>
      <c r="U30" s="75" t="s">
        <v>90</v>
      </c>
      <c r="V30" s="58"/>
      <c r="W30" s="131">
        <v>10</v>
      </c>
      <c r="X30" s="129">
        <v>160</v>
      </c>
      <c r="Y30" s="245"/>
      <c r="Z30" s="207"/>
      <c r="AA30" s="249"/>
      <c r="AB30" s="252"/>
      <c r="AC30" s="259"/>
    </row>
    <row r="31" spans="1:32" ht="35.25" customHeight="1" thickBot="1" x14ac:dyDescent="0.25">
      <c r="B31" s="182"/>
      <c r="C31" s="180"/>
      <c r="D31" s="178"/>
      <c r="E31" s="180"/>
      <c r="F31" s="180"/>
      <c r="G31" s="180"/>
      <c r="H31" s="222"/>
      <c r="I31" s="180"/>
      <c r="J31" s="223"/>
      <c r="K31" s="244"/>
      <c r="L31" s="211"/>
      <c r="M31" s="211"/>
      <c r="N31" s="211"/>
      <c r="O31" s="214"/>
      <c r="P31" s="230"/>
      <c r="Q31" s="133" t="s">
        <v>60</v>
      </c>
      <c r="R31" s="134"/>
      <c r="S31" s="233"/>
      <c r="T31" s="84" t="s">
        <v>89</v>
      </c>
      <c r="U31" s="85" t="s">
        <v>90</v>
      </c>
      <c r="V31" s="135"/>
      <c r="W31" s="136" t="s">
        <v>41</v>
      </c>
      <c r="X31" s="133" t="s">
        <v>42</v>
      </c>
      <c r="Y31" s="246"/>
      <c r="Z31" s="208"/>
      <c r="AA31" s="274"/>
      <c r="AB31" s="276"/>
      <c r="AC31" s="260"/>
    </row>
    <row r="32" spans="1:32" s="30" customFormat="1" ht="33.75" customHeight="1" x14ac:dyDescent="0.25">
      <c r="B32" s="182"/>
      <c r="C32" s="180"/>
      <c r="D32" s="178"/>
      <c r="E32" s="180"/>
      <c r="F32" s="180"/>
      <c r="G32" s="180"/>
      <c r="H32" s="222"/>
      <c r="I32" s="180"/>
      <c r="J32" s="223"/>
      <c r="K32" s="232">
        <v>0.25</v>
      </c>
      <c r="L32" s="184" t="s">
        <v>61</v>
      </c>
      <c r="M32" s="184" t="s">
        <v>62</v>
      </c>
      <c r="N32" s="184">
        <v>5</v>
      </c>
      <c r="O32" s="193">
        <v>0</v>
      </c>
      <c r="P32" s="229" t="s">
        <v>80</v>
      </c>
      <c r="Q32" s="59" t="s">
        <v>108</v>
      </c>
      <c r="R32" s="231"/>
      <c r="S32" s="184" t="s">
        <v>40</v>
      </c>
      <c r="T32" s="74" t="s">
        <v>89</v>
      </c>
      <c r="U32" s="75" t="s">
        <v>90</v>
      </c>
      <c r="V32" s="58"/>
      <c r="W32" s="226">
        <v>9</v>
      </c>
      <c r="X32" s="184">
        <v>4800</v>
      </c>
      <c r="Y32" s="58"/>
      <c r="Z32" s="227">
        <v>2391001</v>
      </c>
      <c r="AA32" s="349" t="s">
        <v>44</v>
      </c>
      <c r="AB32" s="345">
        <f>AC32</f>
        <v>30240000</v>
      </c>
      <c r="AC32" s="258">
        <v>30240000</v>
      </c>
    </row>
    <row r="33" spans="2:29" s="30" customFormat="1" ht="46.5" customHeight="1" thickBot="1" x14ac:dyDescent="0.3">
      <c r="B33" s="182"/>
      <c r="C33" s="180"/>
      <c r="D33" s="178"/>
      <c r="E33" s="180"/>
      <c r="F33" s="180"/>
      <c r="G33" s="180"/>
      <c r="H33" s="222"/>
      <c r="I33" s="180"/>
      <c r="J33" s="223"/>
      <c r="K33" s="357"/>
      <c r="L33" s="233"/>
      <c r="M33" s="233"/>
      <c r="N33" s="233"/>
      <c r="O33" s="358"/>
      <c r="P33" s="266"/>
      <c r="Q33" s="69" t="s">
        <v>109</v>
      </c>
      <c r="R33" s="359"/>
      <c r="S33" s="233"/>
      <c r="T33" s="84" t="s">
        <v>89</v>
      </c>
      <c r="U33" s="85" t="s">
        <v>90</v>
      </c>
      <c r="V33" s="71"/>
      <c r="W33" s="360"/>
      <c r="X33" s="233"/>
      <c r="Y33" s="71"/>
      <c r="Z33" s="268"/>
      <c r="AA33" s="249"/>
      <c r="AB33" s="252"/>
      <c r="AC33" s="259"/>
    </row>
    <row r="34" spans="2:29" s="30" customFormat="1" ht="54.75" customHeight="1" thickBot="1" x14ac:dyDescent="0.3">
      <c r="B34" s="183"/>
      <c r="C34" s="181"/>
      <c r="D34" s="179"/>
      <c r="E34" s="181"/>
      <c r="F34" s="181"/>
      <c r="G34" s="181"/>
      <c r="H34" s="32"/>
      <c r="I34" s="31"/>
      <c r="J34" s="224"/>
      <c r="K34" s="115">
        <v>0.25</v>
      </c>
      <c r="L34" s="117" t="s">
        <v>63</v>
      </c>
      <c r="M34" s="117" t="s">
        <v>64</v>
      </c>
      <c r="N34" s="117">
        <v>416</v>
      </c>
      <c r="O34" s="139">
        <v>30</v>
      </c>
      <c r="P34" s="117"/>
      <c r="Q34" s="117" t="s">
        <v>65</v>
      </c>
      <c r="R34" s="120"/>
      <c r="S34" s="117" t="s">
        <v>40</v>
      </c>
      <c r="T34" s="119" t="s">
        <v>89</v>
      </c>
      <c r="U34" s="121" t="s">
        <v>90</v>
      </c>
      <c r="V34" s="122"/>
      <c r="W34" s="123" t="s">
        <v>41</v>
      </c>
      <c r="X34" s="117" t="s">
        <v>42</v>
      </c>
      <c r="Y34" s="122"/>
      <c r="Z34" s="124">
        <v>231101</v>
      </c>
      <c r="AA34" s="361" t="s">
        <v>44</v>
      </c>
      <c r="AB34" s="140">
        <f>AC34</f>
        <v>83280000</v>
      </c>
      <c r="AC34" s="141">
        <f>71280000+12000000</f>
        <v>83280000</v>
      </c>
    </row>
    <row r="35" spans="2:29" s="30" customFormat="1" ht="13.5" customHeight="1" thickBot="1" x14ac:dyDescent="0.3">
      <c r="B35" s="37"/>
      <c r="C35" s="38"/>
      <c r="D35" s="39"/>
      <c r="E35" s="38"/>
      <c r="F35" s="38"/>
      <c r="G35" s="38"/>
      <c r="H35" s="40"/>
      <c r="I35" s="38"/>
      <c r="J35" s="38"/>
      <c r="K35" s="142"/>
      <c r="L35" s="143"/>
      <c r="M35" s="143"/>
      <c r="N35" s="143"/>
      <c r="O35" s="49"/>
      <c r="P35" s="143"/>
      <c r="Q35" s="143"/>
      <c r="R35" s="144"/>
      <c r="S35" s="143"/>
      <c r="T35" s="145"/>
      <c r="U35" s="146"/>
      <c r="V35" s="60"/>
      <c r="W35" s="98"/>
      <c r="X35" s="143"/>
      <c r="Y35" s="60"/>
      <c r="Z35" s="147"/>
      <c r="AA35" s="148"/>
      <c r="AB35" s="148"/>
      <c r="AC35" s="148"/>
    </row>
    <row r="36" spans="2:29" s="30" customFormat="1" ht="32.25" customHeight="1" x14ac:dyDescent="0.25">
      <c r="B36" s="217">
        <v>2</v>
      </c>
      <c r="C36" s="215" t="s">
        <v>110</v>
      </c>
      <c r="D36" s="216" t="s">
        <v>114</v>
      </c>
      <c r="E36" s="215" t="s">
        <v>111</v>
      </c>
      <c r="F36" s="215" t="s">
        <v>113</v>
      </c>
      <c r="G36" s="215" t="s">
        <v>112</v>
      </c>
      <c r="H36" s="204">
        <v>2016661700007</v>
      </c>
      <c r="I36" s="202" t="s">
        <v>115</v>
      </c>
      <c r="J36" s="199" t="s">
        <v>116</v>
      </c>
      <c r="K36" s="196"/>
      <c r="L36" s="190" t="s">
        <v>117</v>
      </c>
      <c r="M36" s="184" t="s">
        <v>118</v>
      </c>
      <c r="N36" s="184">
        <v>1</v>
      </c>
      <c r="O36" s="193">
        <v>0.25</v>
      </c>
      <c r="P36" s="184"/>
      <c r="Q36" s="77" t="s">
        <v>135</v>
      </c>
      <c r="R36" s="128"/>
      <c r="S36" s="184" t="s">
        <v>139</v>
      </c>
      <c r="T36" s="149" t="s">
        <v>89</v>
      </c>
      <c r="U36" s="61" t="s">
        <v>90</v>
      </c>
      <c r="V36" s="58"/>
      <c r="W36" s="187" t="s">
        <v>41</v>
      </c>
      <c r="X36" s="184" t="s">
        <v>42</v>
      </c>
      <c r="Y36" s="58"/>
      <c r="Z36" s="206">
        <v>231101</v>
      </c>
      <c r="AA36" s="349" t="s">
        <v>151</v>
      </c>
      <c r="AB36" s="345">
        <f>AC36</f>
        <v>12400000</v>
      </c>
      <c r="AC36" s="346">
        <v>12400000</v>
      </c>
    </row>
    <row r="37" spans="2:29" s="30" customFormat="1" ht="39.75" customHeight="1" x14ac:dyDescent="0.25">
      <c r="B37" s="182"/>
      <c r="C37" s="180"/>
      <c r="D37" s="178"/>
      <c r="E37" s="180"/>
      <c r="F37" s="180"/>
      <c r="G37" s="180"/>
      <c r="H37" s="205"/>
      <c r="I37" s="203"/>
      <c r="J37" s="200"/>
      <c r="K37" s="197"/>
      <c r="L37" s="191"/>
      <c r="M37" s="185"/>
      <c r="N37" s="185"/>
      <c r="O37" s="194"/>
      <c r="P37" s="185"/>
      <c r="Q37" s="81" t="s">
        <v>136</v>
      </c>
      <c r="R37" s="150"/>
      <c r="S37" s="185"/>
      <c r="T37" s="84" t="s">
        <v>89</v>
      </c>
      <c r="U37" s="85" t="s">
        <v>90</v>
      </c>
      <c r="V37" s="62"/>
      <c r="W37" s="188"/>
      <c r="X37" s="185"/>
      <c r="Y37" s="62"/>
      <c r="Z37" s="207"/>
      <c r="AA37" s="249"/>
      <c r="AB37" s="252"/>
      <c r="AC37" s="347"/>
    </row>
    <row r="38" spans="2:29" s="30" customFormat="1" ht="63" customHeight="1" thickBot="1" x14ac:dyDescent="0.3">
      <c r="B38" s="182"/>
      <c r="C38" s="180"/>
      <c r="D38" s="178"/>
      <c r="E38" s="180"/>
      <c r="F38" s="180"/>
      <c r="G38" s="180"/>
      <c r="H38" s="205"/>
      <c r="I38" s="203"/>
      <c r="J38" s="201"/>
      <c r="K38" s="198"/>
      <c r="L38" s="192"/>
      <c r="M38" s="186"/>
      <c r="N38" s="186"/>
      <c r="O38" s="195"/>
      <c r="P38" s="186"/>
      <c r="Q38" s="92" t="s">
        <v>137</v>
      </c>
      <c r="R38" s="151"/>
      <c r="S38" s="186"/>
      <c r="T38" s="88" t="s">
        <v>89</v>
      </c>
      <c r="U38" s="100" t="s">
        <v>90</v>
      </c>
      <c r="V38" s="138"/>
      <c r="W38" s="189"/>
      <c r="X38" s="186"/>
      <c r="Y38" s="138"/>
      <c r="Z38" s="208"/>
      <c r="AA38" s="274"/>
      <c r="AB38" s="276"/>
      <c r="AC38" s="348"/>
    </row>
    <row r="39" spans="2:29" s="30" customFormat="1" ht="34.5" customHeight="1" x14ac:dyDescent="0.25">
      <c r="B39" s="182"/>
      <c r="C39" s="180"/>
      <c r="D39" s="180" t="s">
        <v>125</v>
      </c>
      <c r="E39" s="180" t="s">
        <v>124</v>
      </c>
      <c r="F39" s="180" t="s">
        <v>123</v>
      </c>
      <c r="G39" s="180" t="s">
        <v>121</v>
      </c>
      <c r="H39" s="205"/>
      <c r="I39" s="203"/>
      <c r="J39" s="218" t="s">
        <v>122</v>
      </c>
      <c r="K39" s="196"/>
      <c r="L39" s="190" t="s">
        <v>119</v>
      </c>
      <c r="M39" s="184" t="s">
        <v>120</v>
      </c>
      <c r="N39" s="209">
        <v>1</v>
      </c>
      <c r="O39" s="212">
        <v>0.25</v>
      </c>
      <c r="P39" s="77"/>
      <c r="Q39" s="77" t="s">
        <v>135</v>
      </c>
      <c r="R39" s="128"/>
      <c r="S39" s="184" t="s">
        <v>139</v>
      </c>
      <c r="T39" s="149" t="s">
        <v>89</v>
      </c>
      <c r="U39" s="61" t="s">
        <v>90</v>
      </c>
      <c r="V39" s="58"/>
      <c r="W39" s="187" t="s">
        <v>41</v>
      </c>
      <c r="X39" s="184" t="s">
        <v>42</v>
      </c>
      <c r="Y39" s="58"/>
      <c r="Z39" s="206">
        <v>231101</v>
      </c>
      <c r="AA39" s="349" t="s">
        <v>151</v>
      </c>
      <c r="AB39" s="345">
        <v>10000000</v>
      </c>
      <c r="AC39" s="346">
        <v>10000000</v>
      </c>
    </row>
    <row r="40" spans="2:29" s="30" customFormat="1" ht="45" customHeight="1" x14ac:dyDescent="0.25">
      <c r="B40" s="182"/>
      <c r="C40" s="180"/>
      <c r="D40" s="180"/>
      <c r="E40" s="180"/>
      <c r="F40" s="180"/>
      <c r="G40" s="180"/>
      <c r="H40" s="205"/>
      <c r="I40" s="203"/>
      <c r="J40" s="219"/>
      <c r="K40" s="197"/>
      <c r="L40" s="191"/>
      <c r="M40" s="185"/>
      <c r="N40" s="210"/>
      <c r="O40" s="213"/>
      <c r="P40" s="81"/>
      <c r="Q40" s="81" t="s">
        <v>136</v>
      </c>
      <c r="R40" s="150"/>
      <c r="S40" s="185"/>
      <c r="T40" s="84" t="s">
        <v>89</v>
      </c>
      <c r="U40" s="85" t="s">
        <v>90</v>
      </c>
      <c r="V40" s="62"/>
      <c r="W40" s="188"/>
      <c r="X40" s="185"/>
      <c r="Y40" s="62"/>
      <c r="Z40" s="207"/>
      <c r="AA40" s="249"/>
      <c r="AB40" s="252"/>
      <c r="AC40" s="347"/>
    </row>
    <row r="41" spans="2:29" s="30" customFormat="1" ht="45.75" customHeight="1" thickBot="1" x14ac:dyDescent="0.3">
      <c r="B41" s="182"/>
      <c r="C41" s="180"/>
      <c r="D41" s="180"/>
      <c r="E41" s="180"/>
      <c r="F41" s="180"/>
      <c r="G41" s="180"/>
      <c r="H41" s="205"/>
      <c r="I41" s="203"/>
      <c r="J41" s="220"/>
      <c r="K41" s="198"/>
      <c r="L41" s="192"/>
      <c r="M41" s="186"/>
      <c r="N41" s="211"/>
      <c r="O41" s="214"/>
      <c r="P41" s="92"/>
      <c r="Q41" s="92" t="s">
        <v>137</v>
      </c>
      <c r="R41" s="151"/>
      <c r="S41" s="186"/>
      <c r="T41" s="88" t="s">
        <v>89</v>
      </c>
      <c r="U41" s="100" t="s">
        <v>90</v>
      </c>
      <c r="V41" s="138"/>
      <c r="W41" s="189"/>
      <c r="X41" s="186"/>
      <c r="Y41" s="138"/>
      <c r="Z41" s="208"/>
      <c r="AA41" s="274"/>
      <c r="AB41" s="276"/>
      <c r="AC41" s="348"/>
    </row>
    <row r="42" spans="2:29" s="30" customFormat="1" ht="45.75" customHeight="1" x14ac:dyDescent="0.25">
      <c r="B42" s="182">
        <v>4</v>
      </c>
      <c r="C42" s="180" t="s">
        <v>133</v>
      </c>
      <c r="D42" s="178" t="s">
        <v>127</v>
      </c>
      <c r="E42" s="180" t="s">
        <v>126</v>
      </c>
      <c r="F42" s="180" t="s">
        <v>129</v>
      </c>
      <c r="G42" s="180" t="s">
        <v>128</v>
      </c>
      <c r="H42" s="205"/>
      <c r="I42" s="203"/>
      <c r="J42" s="218" t="s">
        <v>132</v>
      </c>
      <c r="K42" s="196"/>
      <c r="L42" s="190" t="s">
        <v>130</v>
      </c>
      <c r="M42" s="184" t="s">
        <v>131</v>
      </c>
      <c r="N42" s="184">
        <v>0</v>
      </c>
      <c r="O42" s="193">
        <v>0</v>
      </c>
      <c r="P42" s="77"/>
      <c r="Q42" s="77" t="s">
        <v>135</v>
      </c>
      <c r="R42" s="128"/>
      <c r="S42" s="184" t="s">
        <v>139</v>
      </c>
      <c r="T42" s="149" t="s">
        <v>89</v>
      </c>
      <c r="U42" s="61" t="s">
        <v>90</v>
      </c>
      <c r="V42" s="58"/>
      <c r="W42" s="187" t="s">
        <v>41</v>
      </c>
      <c r="X42" s="184" t="s">
        <v>42</v>
      </c>
      <c r="Y42" s="58"/>
      <c r="Z42" s="206">
        <v>231101</v>
      </c>
      <c r="AA42" s="349" t="s">
        <v>151</v>
      </c>
      <c r="AB42" s="345">
        <f>AC42</f>
        <v>10000000</v>
      </c>
      <c r="AC42" s="346">
        <v>10000000</v>
      </c>
    </row>
    <row r="43" spans="2:29" s="30" customFormat="1" ht="45.75" customHeight="1" x14ac:dyDescent="0.25">
      <c r="B43" s="182"/>
      <c r="C43" s="180"/>
      <c r="D43" s="178"/>
      <c r="E43" s="180"/>
      <c r="F43" s="180"/>
      <c r="G43" s="180"/>
      <c r="H43" s="205"/>
      <c r="I43" s="203"/>
      <c r="J43" s="219"/>
      <c r="K43" s="197"/>
      <c r="L43" s="191"/>
      <c r="M43" s="185"/>
      <c r="N43" s="185"/>
      <c r="O43" s="194"/>
      <c r="P43" s="81"/>
      <c r="Q43" s="81" t="s">
        <v>136</v>
      </c>
      <c r="R43" s="150"/>
      <c r="S43" s="185"/>
      <c r="T43" s="84" t="s">
        <v>89</v>
      </c>
      <c r="U43" s="85" t="s">
        <v>90</v>
      </c>
      <c r="V43" s="62"/>
      <c r="W43" s="188"/>
      <c r="X43" s="185"/>
      <c r="Y43" s="62"/>
      <c r="Z43" s="207"/>
      <c r="AA43" s="249"/>
      <c r="AB43" s="252"/>
      <c r="AC43" s="347"/>
    </row>
    <row r="44" spans="2:29" s="30" customFormat="1" ht="42.75" customHeight="1" thickBot="1" x14ac:dyDescent="0.3">
      <c r="B44" s="182"/>
      <c r="C44" s="180"/>
      <c r="D44" s="178"/>
      <c r="E44" s="180"/>
      <c r="F44" s="180"/>
      <c r="G44" s="180"/>
      <c r="H44" s="205"/>
      <c r="I44" s="203"/>
      <c r="J44" s="219"/>
      <c r="K44" s="197"/>
      <c r="L44" s="192"/>
      <c r="M44" s="186"/>
      <c r="N44" s="186"/>
      <c r="O44" s="195"/>
      <c r="P44" s="92"/>
      <c r="Q44" s="92" t="s">
        <v>137</v>
      </c>
      <c r="R44" s="151"/>
      <c r="S44" s="186"/>
      <c r="T44" s="88" t="s">
        <v>89</v>
      </c>
      <c r="U44" s="100" t="s">
        <v>90</v>
      </c>
      <c r="V44" s="138"/>
      <c r="W44" s="189"/>
      <c r="X44" s="186"/>
      <c r="Y44" s="138"/>
      <c r="Z44" s="208"/>
      <c r="AA44" s="274"/>
      <c r="AB44" s="276"/>
      <c r="AC44" s="348"/>
    </row>
    <row r="45" spans="2:29" s="30" customFormat="1" ht="71.25" customHeight="1" thickBot="1" x14ac:dyDescent="0.3">
      <c r="B45" s="183"/>
      <c r="C45" s="181"/>
      <c r="D45" s="179"/>
      <c r="E45" s="181"/>
      <c r="F45" s="181"/>
      <c r="G45" s="181"/>
      <c r="H45" s="32"/>
      <c r="I45" s="50"/>
      <c r="J45" s="220"/>
      <c r="K45" s="152"/>
      <c r="L45" s="153" t="s">
        <v>134</v>
      </c>
      <c r="M45" s="117"/>
      <c r="N45" s="117"/>
      <c r="O45" s="139">
        <v>1</v>
      </c>
      <c r="P45" s="117"/>
      <c r="Q45" s="117" t="s">
        <v>138</v>
      </c>
      <c r="R45" s="120"/>
      <c r="S45" s="117" t="s">
        <v>140</v>
      </c>
      <c r="T45" s="119" t="s">
        <v>89</v>
      </c>
      <c r="U45" s="154" t="s">
        <v>90</v>
      </c>
      <c r="V45" s="122"/>
      <c r="W45" s="155" t="s">
        <v>41</v>
      </c>
      <c r="X45" s="117" t="s">
        <v>42</v>
      </c>
      <c r="Y45" s="122"/>
      <c r="Z45" s="124">
        <v>231101</v>
      </c>
      <c r="AA45" s="125" t="s">
        <v>151</v>
      </c>
      <c r="AB45" s="140">
        <f>AC45</f>
        <v>2000000</v>
      </c>
      <c r="AC45" s="141">
        <v>2000000</v>
      </c>
    </row>
    <row r="46" spans="2:29" s="30" customFormat="1" ht="25.5" customHeight="1" x14ac:dyDescent="0.25">
      <c r="B46" s="37"/>
      <c r="C46" s="38"/>
      <c r="D46" s="39"/>
      <c r="E46" s="38"/>
      <c r="F46" s="38"/>
      <c r="G46" s="38"/>
      <c r="H46" s="40"/>
      <c r="I46" s="38"/>
      <c r="J46" s="38"/>
      <c r="K46" s="41"/>
      <c r="L46" s="38"/>
      <c r="M46" s="38"/>
      <c r="N46" s="38"/>
      <c r="O46" s="49"/>
      <c r="P46" s="38"/>
      <c r="Q46" s="38"/>
      <c r="R46" s="42"/>
      <c r="S46" s="38"/>
      <c r="T46" s="43"/>
      <c r="U46" s="44"/>
      <c r="V46" s="45"/>
      <c r="W46" s="36"/>
      <c r="X46" s="38"/>
      <c r="Y46" s="45"/>
      <c r="Z46" s="46"/>
      <c r="AA46" s="47"/>
      <c r="AB46" s="48"/>
      <c r="AC46" s="48"/>
    </row>
    <row r="47" spans="2:29" ht="24" thickBot="1" x14ac:dyDescent="0.25">
      <c r="B47" s="18"/>
      <c r="C47" s="19"/>
      <c r="D47" s="18"/>
      <c r="E47" s="20"/>
      <c r="F47" s="18"/>
      <c r="G47" s="20"/>
      <c r="H47" s="21"/>
      <c r="I47" s="20"/>
      <c r="J47" s="22"/>
      <c r="K47" s="22"/>
      <c r="L47" s="23"/>
      <c r="M47" s="24"/>
      <c r="N47" s="24"/>
      <c r="O47" s="34"/>
      <c r="P47" s="25"/>
      <c r="Q47" s="23"/>
      <c r="R47" s="24"/>
      <c r="S47" s="24"/>
      <c r="T47" s="24"/>
      <c r="U47" s="24"/>
      <c r="V47" s="24"/>
      <c r="W47" s="24"/>
      <c r="X47" s="24"/>
      <c r="Y47" s="25"/>
      <c r="Z47" s="26"/>
      <c r="AA47" s="26"/>
      <c r="AB47" s="27"/>
      <c r="AC47" s="28"/>
    </row>
    <row r="48" spans="2:29" s="1" customFormat="1" ht="7.5" customHeight="1" thickBot="1" x14ac:dyDescent="0.25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1"/>
      <c r="O48" s="35"/>
      <c r="P48" s="10"/>
      <c r="Q48" s="10"/>
      <c r="R48" s="11"/>
      <c r="S48" s="10"/>
      <c r="T48" s="11"/>
      <c r="U48" s="11"/>
      <c r="V48" s="10"/>
      <c r="W48" s="10"/>
      <c r="X48" s="10"/>
      <c r="Y48" s="10"/>
      <c r="Z48" s="8"/>
      <c r="AA48" s="12"/>
      <c r="AB48" s="13"/>
      <c r="AC48" s="8"/>
    </row>
    <row r="49" spans="1:30" ht="36.75" customHeight="1" x14ac:dyDescent="0.2">
      <c r="A49" s="4"/>
      <c r="B49" s="328" t="s">
        <v>150</v>
      </c>
      <c r="C49" s="329"/>
      <c r="D49" s="329"/>
      <c r="E49" s="329"/>
      <c r="F49" s="329"/>
      <c r="G49" s="329"/>
      <c r="H49" s="329"/>
      <c r="I49" s="329"/>
      <c r="J49" s="330"/>
      <c r="K49" s="328" t="s">
        <v>92</v>
      </c>
      <c r="L49" s="329"/>
      <c r="M49" s="329"/>
      <c r="N49" s="329"/>
      <c r="O49" s="329"/>
      <c r="P49" s="329"/>
      <c r="Q49" s="330"/>
      <c r="R49" s="328" t="s">
        <v>93</v>
      </c>
      <c r="S49" s="329"/>
      <c r="T49" s="329"/>
      <c r="U49" s="329"/>
      <c r="V49" s="329"/>
      <c r="W49" s="329"/>
      <c r="X49" s="329"/>
      <c r="Y49" s="330"/>
      <c r="Z49" s="334" t="s">
        <v>19</v>
      </c>
      <c r="AA49" s="335"/>
      <c r="AB49" s="335"/>
      <c r="AC49" s="336"/>
    </row>
    <row r="50" spans="1:30" ht="33" customHeight="1" thickBot="1" x14ac:dyDescent="0.25">
      <c r="A50" s="4"/>
      <c r="B50" s="331"/>
      <c r="C50" s="332"/>
      <c r="D50" s="332"/>
      <c r="E50" s="332"/>
      <c r="F50" s="332"/>
      <c r="G50" s="332"/>
      <c r="H50" s="332"/>
      <c r="I50" s="332"/>
      <c r="J50" s="333"/>
      <c r="K50" s="331"/>
      <c r="L50" s="332"/>
      <c r="M50" s="332"/>
      <c r="N50" s="332"/>
      <c r="O50" s="332"/>
      <c r="P50" s="332"/>
      <c r="Q50" s="333"/>
      <c r="R50" s="331"/>
      <c r="S50" s="332"/>
      <c r="T50" s="332"/>
      <c r="U50" s="332"/>
      <c r="V50" s="332"/>
      <c r="W50" s="332"/>
      <c r="X50" s="332"/>
      <c r="Y50" s="333"/>
      <c r="Z50" s="337" t="s">
        <v>87</v>
      </c>
      <c r="AA50" s="338"/>
      <c r="AB50" s="338"/>
      <c r="AC50" s="339"/>
    </row>
    <row r="51" spans="1:30" ht="20.25" customHeight="1" x14ac:dyDescent="0.2">
      <c r="A51" s="4"/>
      <c r="B51" s="328" t="s">
        <v>85</v>
      </c>
      <c r="C51" s="329"/>
      <c r="D51" s="329"/>
      <c r="E51" s="329"/>
      <c r="F51" s="329"/>
      <c r="G51" s="329"/>
      <c r="H51" s="329"/>
      <c r="I51" s="329"/>
      <c r="J51" s="330"/>
      <c r="K51" s="328" t="s">
        <v>86</v>
      </c>
      <c r="L51" s="329"/>
      <c r="M51" s="329"/>
      <c r="N51" s="329"/>
      <c r="O51" s="329"/>
      <c r="P51" s="329"/>
      <c r="Q51" s="330"/>
      <c r="R51" s="328" t="s">
        <v>27</v>
      </c>
      <c r="S51" s="329"/>
      <c r="T51" s="329"/>
      <c r="U51" s="329"/>
      <c r="V51" s="329"/>
      <c r="W51" s="329"/>
      <c r="X51" s="329"/>
      <c r="Y51" s="329"/>
      <c r="Z51" s="329"/>
      <c r="AA51" s="329"/>
      <c r="AB51" s="329"/>
      <c r="AC51" s="330"/>
    </row>
    <row r="52" spans="1:30" ht="35.25" customHeight="1" x14ac:dyDescent="0.2">
      <c r="A52" s="4"/>
      <c r="B52" s="340"/>
      <c r="C52" s="341"/>
      <c r="D52" s="341"/>
      <c r="E52" s="341"/>
      <c r="F52" s="341"/>
      <c r="G52" s="341"/>
      <c r="H52" s="341"/>
      <c r="I52" s="341"/>
      <c r="J52" s="342"/>
      <c r="K52" s="340"/>
      <c r="L52" s="341"/>
      <c r="M52" s="341"/>
      <c r="N52" s="341"/>
      <c r="O52" s="341"/>
      <c r="P52" s="341"/>
      <c r="Q52" s="342"/>
      <c r="R52" s="340"/>
      <c r="S52" s="341"/>
      <c r="T52" s="341"/>
      <c r="U52" s="341"/>
      <c r="V52" s="341"/>
      <c r="W52" s="341"/>
      <c r="X52" s="341"/>
      <c r="Y52" s="341"/>
      <c r="Z52" s="341"/>
      <c r="AA52" s="341"/>
      <c r="AB52" s="341"/>
      <c r="AC52" s="342"/>
      <c r="AD52" s="3"/>
    </row>
    <row r="53" spans="1:30" ht="15" thickBot="1" x14ac:dyDescent="0.25">
      <c r="A53" s="4"/>
      <c r="B53" s="331"/>
      <c r="C53" s="332"/>
      <c r="D53" s="332"/>
      <c r="E53" s="332"/>
      <c r="F53" s="332"/>
      <c r="G53" s="332"/>
      <c r="H53" s="332"/>
      <c r="I53" s="332"/>
      <c r="J53" s="333"/>
      <c r="K53" s="331"/>
      <c r="L53" s="332"/>
      <c r="M53" s="332"/>
      <c r="N53" s="332"/>
      <c r="O53" s="332"/>
      <c r="P53" s="332"/>
      <c r="Q53" s="333"/>
      <c r="R53" s="331"/>
      <c r="S53" s="332"/>
      <c r="T53" s="332"/>
      <c r="U53" s="332"/>
      <c r="V53" s="332"/>
      <c r="W53" s="332"/>
      <c r="X53" s="332"/>
      <c r="Y53" s="332"/>
      <c r="Z53" s="332"/>
      <c r="AA53" s="332"/>
      <c r="AB53" s="332"/>
      <c r="AC53" s="333"/>
    </row>
    <row r="54" spans="1:30" x14ac:dyDescent="0.2">
      <c r="A54" s="4"/>
    </row>
    <row r="55" spans="1:30" x14ac:dyDescent="0.2">
      <c r="A55" s="4"/>
    </row>
    <row r="56" spans="1:30" x14ac:dyDescent="0.2">
      <c r="A56" s="4"/>
      <c r="H56" s="52"/>
      <c r="I56" s="4" t="s">
        <v>148</v>
      </c>
    </row>
    <row r="57" spans="1:30" x14ac:dyDescent="0.2">
      <c r="A57" s="4"/>
    </row>
    <row r="58" spans="1:30" x14ac:dyDescent="0.2">
      <c r="A58" s="4"/>
      <c r="H58" s="51"/>
      <c r="I58" s="4" t="s">
        <v>149</v>
      </c>
    </row>
    <row r="59" spans="1:30" x14ac:dyDescent="0.2">
      <c r="A59" s="4"/>
    </row>
    <row r="60" spans="1:30" x14ac:dyDescent="0.2">
      <c r="A60" s="4"/>
    </row>
    <row r="61" spans="1:30" x14ac:dyDescent="0.3">
      <c r="A61" s="4"/>
      <c r="E61" s="309"/>
      <c r="F61" s="309"/>
      <c r="G61" s="309"/>
      <c r="H61" s="309"/>
      <c r="I61" s="309"/>
      <c r="J61" s="309"/>
    </row>
    <row r="62" spans="1:30" x14ac:dyDescent="0.2">
      <c r="A62" s="4"/>
    </row>
    <row r="63" spans="1:30" x14ac:dyDescent="0.2">
      <c r="A63" s="4"/>
    </row>
    <row r="64" spans="1:30" x14ac:dyDescent="0.2">
      <c r="A64" s="4"/>
    </row>
    <row r="65" spans="1:28" x14ac:dyDescent="0.2">
      <c r="A65" s="4"/>
      <c r="N65" s="4"/>
      <c r="R65" s="4"/>
      <c r="T65" s="4"/>
      <c r="U65" s="4"/>
      <c r="AA65" s="4"/>
      <c r="AB65" s="4"/>
    </row>
    <row r="66" spans="1:28" x14ac:dyDescent="0.2">
      <c r="A66" s="4"/>
      <c r="N66" s="4"/>
      <c r="R66" s="4"/>
      <c r="T66" s="4"/>
      <c r="U66" s="4"/>
      <c r="AA66" s="4"/>
      <c r="AB66" s="4"/>
    </row>
    <row r="67" spans="1:28" x14ac:dyDescent="0.2">
      <c r="A67" s="4"/>
      <c r="N67" s="4"/>
      <c r="R67" s="4"/>
      <c r="T67" s="4"/>
      <c r="U67" s="4"/>
      <c r="AA67" s="4"/>
      <c r="AB67" s="4"/>
    </row>
    <row r="68" spans="1:28" x14ac:dyDescent="0.2">
      <c r="A68" s="4"/>
      <c r="N68" s="4"/>
      <c r="R68" s="4"/>
      <c r="T68" s="4"/>
      <c r="U68" s="4"/>
      <c r="AA68" s="4"/>
      <c r="AB68" s="4"/>
    </row>
    <row r="69" spans="1:28" x14ac:dyDescent="0.2">
      <c r="A69" s="4"/>
      <c r="N69" s="4"/>
      <c r="R69" s="4"/>
      <c r="T69" s="4"/>
      <c r="U69" s="4"/>
      <c r="AA69" s="4"/>
      <c r="AB69" s="4"/>
    </row>
    <row r="70" spans="1:28" x14ac:dyDescent="0.2">
      <c r="A70" s="4"/>
      <c r="N70" s="4"/>
      <c r="R70" s="4"/>
      <c r="T70" s="4"/>
      <c r="U70" s="4"/>
      <c r="AA70" s="4"/>
      <c r="AB70" s="4"/>
    </row>
    <row r="71" spans="1:28" x14ac:dyDescent="0.2">
      <c r="A71" s="4"/>
      <c r="N71" s="4"/>
      <c r="R71" s="4"/>
      <c r="T71" s="4"/>
      <c r="U71" s="4"/>
      <c r="AA71" s="4"/>
      <c r="AB71" s="4"/>
    </row>
    <row r="72" spans="1:28" x14ac:dyDescent="0.2">
      <c r="A72" s="4"/>
      <c r="N72" s="4"/>
      <c r="R72" s="4"/>
      <c r="T72" s="4"/>
      <c r="U72" s="4"/>
      <c r="AA72" s="4"/>
      <c r="AB72" s="4"/>
    </row>
    <row r="73" spans="1:28" x14ac:dyDescent="0.2">
      <c r="A73" s="4"/>
      <c r="N73" s="4"/>
      <c r="R73" s="4"/>
      <c r="T73" s="4"/>
      <c r="U73" s="4"/>
      <c r="AA73" s="4"/>
      <c r="AB73" s="4"/>
    </row>
    <row r="74" spans="1:28" x14ac:dyDescent="0.2">
      <c r="A74" s="4"/>
      <c r="N74" s="4"/>
      <c r="R74" s="4"/>
      <c r="T74" s="4"/>
      <c r="U74" s="4"/>
      <c r="AA74" s="4"/>
      <c r="AB74" s="4"/>
    </row>
    <row r="75" spans="1:28" x14ac:dyDescent="0.2">
      <c r="A75" s="4"/>
      <c r="N75" s="4"/>
      <c r="R75" s="4"/>
      <c r="T75" s="4"/>
      <c r="U75" s="4"/>
      <c r="AA75" s="4"/>
      <c r="AB75" s="4"/>
    </row>
    <row r="76" spans="1:28" x14ac:dyDescent="0.2">
      <c r="A76" s="4"/>
      <c r="N76" s="4"/>
      <c r="R76" s="4"/>
      <c r="T76" s="4"/>
      <c r="U76" s="4"/>
      <c r="AA76" s="4"/>
      <c r="AB76" s="4"/>
    </row>
    <row r="77" spans="1:28" x14ac:dyDescent="0.2">
      <c r="A77" s="4"/>
      <c r="N77" s="4"/>
      <c r="R77" s="4"/>
      <c r="T77" s="4"/>
      <c r="U77" s="4"/>
      <c r="AA77" s="4"/>
      <c r="AB77" s="4"/>
    </row>
    <row r="78" spans="1:28" x14ac:dyDescent="0.2">
      <c r="A78" s="4"/>
      <c r="N78" s="4"/>
      <c r="R78" s="4"/>
      <c r="T78" s="4"/>
      <c r="U78" s="4"/>
      <c r="AA78" s="4"/>
      <c r="AB78" s="4"/>
    </row>
    <row r="79" spans="1:28" x14ac:dyDescent="0.2">
      <c r="A79" s="4"/>
      <c r="N79" s="4"/>
      <c r="R79" s="4"/>
      <c r="T79" s="4"/>
      <c r="U79" s="4"/>
      <c r="AA79" s="4"/>
      <c r="AB79" s="4"/>
    </row>
    <row r="80" spans="1:28" x14ac:dyDescent="0.2">
      <c r="A80" s="4"/>
      <c r="N80" s="4"/>
      <c r="R80" s="4"/>
      <c r="T80" s="4"/>
      <c r="U80" s="4"/>
      <c r="AA80" s="4"/>
      <c r="AB80" s="4"/>
    </row>
    <row r="81" spans="1:28" x14ac:dyDescent="0.2">
      <c r="A81" s="4"/>
      <c r="N81" s="4"/>
      <c r="R81" s="4"/>
      <c r="T81" s="4"/>
      <c r="U81" s="4"/>
      <c r="AA81" s="4"/>
      <c r="AB81" s="4"/>
    </row>
    <row r="82" spans="1:28" x14ac:dyDescent="0.2">
      <c r="A82" s="4"/>
      <c r="N82" s="4"/>
      <c r="R82" s="4"/>
      <c r="T82" s="4"/>
      <c r="U82" s="4"/>
      <c r="AA82" s="4"/>
      <c r="AB82" s="4"/>
    </row>
    <row r="83" spans="1:28" x14ac:dyDescent="0.2">
      <c r="A83" s="4"/>
      <c r="N83" s="4"/>
      <c r="R83" s="4"/>
      <c r="T83" s="4"/>
      <c r="U83" s="4"/>
      <c r="AA83" s="4"/>
      <c r="AB83" s="4"/>
    </row>
    <row r="84" spans="1:28" x14ac:dyDescent="0.2">
      <c r="A84" s="4"/>
      <c r="N84" s="4"/>
      <c r="R84" s="4"/>
      <c r="T84" s="4"/>
      <c r="U84" s="4"/>
      <c r="AA84" s="4"/>
      <c r="AB84" s="4"/>
    </row>
    <row r="85" spans="1:28" x14ac:dyDescent="0.2">
      <c r="A85" s="4"/>
      <c r="N85" s="4"/>
      <c r="R85" s="4"/>
      <c r="T85" s="4"/>
      <c r="U85" s="4"/>
      <c r="AA85" s="4"/>
      <c r="AB85" s="4"/>
    </row>
    <row r="86" spans="1:28" x14ac:dyDescent="0.2">
      <c r="A86" s="4"/>
      <c r="N86" s="4"/>
      <c r="R86" s="4"/>
      <c r="T86" s="4"/>
      <c r="U86" s="4"/>
      <c r="AA86" s="4"/>
      <c r="AB86" s="4"/>
    </row>
    <row r="87" spans="1:28" x14ac:dyDescent="0.2">
      <c r="A87" s="4"/>
      <c r="N87" s="4"/>
      <c r="R87" s="4"/>
      <c r="T87" s="4"/>
      <c r="U87" s="4"/>
      <c r="AA87" s="4"/>
      <c r="AB87" s="4"/>
    </row>
    <row r="88" spans="1:28" x14ac:dyDescent="0.2">
      <c r="A88" s="4"/>
      <c r="N88" s="4"/>
      <c r="R88" s="4"/>
      <c r="T88" s="4"/>
      <c r="U88" s="4"/>
      <c r="AA88" s="4"/>
      <c r="AB88" s="4"/>
    </row>
    <row r="89" spans="1:28" x14ac:dyDescent="0.2">
      <c r="A89" s="4"/>
      <c r="N89" s="4"/>
      <c r="R89" s="4"/>
      <c r="T89" s="4"/>
      <c r="U89" s="4"/>
      <c r="AA89" s="4"/>
      <c r="AB89" s="4"/>
    </row>
    <row r="90" spans="1:28" x14ac:dyDescent="0.2">
      <c r="A90" s="4"/>
      <c r="N90" s="4"/>
      <c r="R90" s="4"/>
      <c r="T90" s="4"/>
      <c r="U90" s="4"/>
      <c r="AA90" s="4"/>
      <c r="AB90" s="4"/>
    </row>
    <row r="91" spans="1:28" x14ac:dyDescent="0.2">
      <c r="A91" s="4"/>
      <c r="N91" s="4"/>
      <c r="R91" s="4"/>
      <c r="T91" s="4"/>
      <c r="U91" s="4"/>
      <c r="AA91" s="4"/>
      <c r="AB91" s="4"/>
    </row>
    <row r="92" spans="1:28" x14ac:dyDescent="0.2">
      <c r="A92" s="4"/>
      <c r="N92" s="4"/>
      <c r="R92" s="4"/>
      <c r="T92" s="4"/>
      <c r="U92" s="4"/>
      <c r="AA92" s="4"/>
      <c r="AB92" s="4"/>
    </row>
    <row r="93" spans="1:28" x14ac:dyDescent="0.2">
      <c r="A93" s="4"/>
      <c r="N93" s="4"/>
      <c r="R93" s="4"/>
      <c r="T93" s="4"/>
      <c r="U93" s="4"/>
      <c r="AA93" s="4"/>
      <c r="AB93" s="4"/>
    </row>
    <row r="94" spans="1:28" x14ac:dyDescent="0.2">
      <c r="A94" s="4"/>
      <c r="N94" s="4"/>
      <c r="R94" s="4"/>
      <c r="T94" s="4"/>
      <c r="U94" s="4"/>
      <c r="AA94" s="4"/>
      <c r="AB94" s="4"/>
    </row>
    <row r="95" spans="1:28" x14ac:dyDescent="0.2">
      <c r="A95" s="4"/>
      <c r="N95" s="4"/>
      <c r="R95" s="4"/>
      <c r="T95" s="4"/>
      <c r="U95" s="4"/>
      <c r="AA95" s="4"/>
      <c r="AB95" s="4"/>
    </row>
    <row r="96" spans="1:28" x14ac:dyDescent="0.2">
      <c r="A96" s="4"/>
      <c r="N96" s="4"/>
      <c r="R96" s="4"/>
      <c r="T96" s="4"/>
      <c r="U96" s="4"/>
      <c r="AA96" s="4"/>
      <c r="AB96" s="4"/>
    </row>
    <row r="97" spans="1:28" x14ac:dyDescent="0.2">
      <c r="A97" s="4"/>
      <c r="N97" s="4"/>
      <c r="R97" s="4"/>
      <c r="T97" s="4"/>
      <c r="U97" s="4"/>
      <c r="AA97" s="4"/>
      <c r="AB97" s="4"/>
    </row>
    <row r="98" spans="1:28" x14ac:dyDescent="0.2">
      <c r="A98" s="4"/>
      <c r="N98" s="4"/>
      <c r="R98" s="4"/>
      <c r="T98" s="4"/>
      <c r="U98" s="4"/>
      <c r="AA98" s="4"/>
      <c r="AB98" s="4"/>
    </row>
    <row r="99" spans="1:28" x14ac:dyDescent="0.2">
      <c r="A99" s="4"/>
      <c r="N99" s="4"/>
      <c r="R99" s="4"/>
      <c r="T99" s="4"/>
      <c r="U99" s="4"/>
      <c r="AA99" s="4"/>
      <c r="AB99" s="4"/>
    </row>
    <row r="100" spans="1:28" x14ac:dyDescent="0.2">
      <c r="A100" s="4"/>
      <c r="N100" s="4"/>
      <c r="R100" s="4"/>
      <c r="T100" s="4"/>
      <c r="U100" s="4"/>
      <c r="AA100" s="4"/>
      <c r="AB100" s="4"/>
    </row>
    <row r="101" spans="1:28" x14ac:dyDescent="0.2">
      <c r="A101" s="4"/>
      <c r="N101" s="4"/>
      <c r="R101" s="4"/>
      <c r="T101" s="4"/>
      <c r="U101" s="4"/>
      <c r="AA101" s="4"/>
      <c r="AB101" s="4"/>
    </row>
    <row r="102" spans="1:28" x14ac:dyDescent="0.2">
      <c r="A102" s="4"/>
      <c r="N102" s="4"/>
      <c r="R102" s="4"/>
      <c r="T102" s="4"/>
      <c r="U102" s="4"/>
      <c r="AA102" s="4"/>
      <c r="AB102" s="4"/>
    </row>
    <row r="103" spans="1:28" x14ac:dyDescent="0.2">
      <c r="A103" s="4"/>
      <c r="N103" s="4"/>
      <c r="R103" s="4"/>
      <c r="T103" s="4"/>
      <c r="U103" s="4"/>
      <c r="AA103" s="4"/>
      <c r="AB103" s="4"/>
    </row>
    <row r="104" spans="1:28" x14ac:dyDescent="0.2">
      <c r="A104" s="4"/>
      <c r="N104" s="4"/>
      <c r="R104" s="4"/>
      <c r="T104" s="4"/>
      <c r="U104" s="4"/>
      <c r="AA104" s="4"/>
      <c r="AB104" s="4"/>
    </row>
    <row r="105" spans="1:28" x14ac:dyDescent="0.2">
      <c r="A105" s="4"/>
      <c r="N105" s="4"/>
      <c r="R105" s="4"/>
      <c r="T105" s="4"/>
      <c r="U105" s="4"/>
      <c r="AA105" s="4"/>
      <c r="AB105" s="4"/>
    </row>
    <row r="106" spans="1:28" x14ac:dyDescent="0.2">
      <c r="A106" s="4"/>
      <c r="N106" s="4"/>
      <c r="R106" s="4"/>
      <c r="T106" s="4"/>
      <c r="U106" s="4"/>
      <c r="AA106" s="4"/>
      <c r="AB106" s="4"/>
    </row>
    <row r="107" spans="1:28" x14ac:dyDescent="0.2">
      <c r="A107" s="4"/>
      <c r="N107" s="4"/>
      <c r="R107" s="4"/>
      <c r="T107" s="4"/>
      <c r="U107" s="4"/>
      <c r="AA107" s="4"/>
      <c r="AB107" s="4"/>
    </row>
    <row r="108" spans="1:28" x14ac:dyDescent="0.2">
      <c r="A108" s="4"/>
      <c r="N108" s="4"/>
      <c r="R108" s="4"/>
      <c r="T108" s="4"/>
      <c r="U108" s="4"/>
      <c r="AA108" s="4"/>
      <c r="AB108" s="4"/>
    </row>
    <row r="109" spans="1:28" x14ac:dyDescent="0.2">
      <c r="A109" s="4"/>
      <c r="N109" s="4"/>
      <c r="R109" s="4"/>
      <c r="T109" s="4"/>
      <c r="U109" s="4"/>
      <c r="AA109" s="4"/>
      <c r="AB109" s="4"/>
    </row>
    <row r="110" spans="1:28" x14ac:dyDescent="0.2">
      <c r="A110" s="4"/>
      <c r="N110" s="4"/>
      <c r="R110" s="4"/>
      <c r="T110" s="4"/>
      <c r="U110" s="4"/>
      <c r="AA110" s="4"/>
      <c r="AB110" s="4"/>
    </row>
    <row r="111" spans="1:28" x14ac:dyDescent="0.2">
      <c r="A111" s="4"/>
      <c r="N111" s="4"/>
      <c r="R111" s="4"/>
      <c r="T111" s="4"/>
      <c r="U111" s="4"/>
      <c r="AA111" s="4"/>
      <c r="AB111" s="4"/>
    </row>
    <row r="112" spans="1:28" x14ac:dyDescent="0.2">
      <c r="A112" s="4"/>
      <c r="N112" s="4"/>
      <c r="R112" s="4"/>
      <c r="T112" s="4"/>
      <c r="U112" s="4"/>
      <c r="AA112" s="4"/>
      <c r="AB112" s="4"/>
    </row>
    <row r="113" spans="1:28" x14ac:dyDescent="0.2">
      <c r="A113" s="4"/>
      <c r="N113" s="4"/>
      <c r="R113" s="4"/>
      <c r="T113" s="4"/>
      <c r="U113" s="4"/>
      <c r="AA113" s="4"/>
      <c r="AB113" s="4"/>
    </row>
    <row r="114" spans="1:28" x14ac:dyDescent="0.2">
      <c r="A114" s="4"/>
      <c r="N114" s="4"/>
      <c r="R114" s="4"/>
      <c r="T114" s="4"/>
      <c r="U114" s="4"/>
      <c r="AA114" s="4"/>
      <c r="AB114" s="4"/>
    </row>
    <row r="115" spans="1:28" x14ac:dyDescent="0.2">
      <c r="A115" s="4"/>
      <c r="N115" s="4"/>
      <c r="R115" s="4"/>
      <c r="T115" s="4"/>
      <c r="U115" s="4"/>
      <c r="AA115" s="4"/>
      <c r="AB115" s="4"/>
    </row>
    <row r="116" spans="1:28" x14ac:dyDescent="0.2">
      <c r="A116" s="4"/>
      <c r="N116" s="4"/>
      <c r="R116" s="4"/>
      <c r="T116" s="4"/>
      <c r="U116" s="4"/>
      <c r="AA116" s="4"/>
      <c r="AB116" s="4"/>
    </row>
    <row r="117" spans="1:28" x14ac:dyDescent="0.2">
      <c r="A117" s="4"/>
      <c r="N117" s="4"/>
      <c r="R117" s="4"/>
      <c r="T117" s="4"/>
      <c r="U117" s="4"/>
      <c r="AA117" s="4"/>
      <c r="AB117" s="4"/>
    </row>
    <row r="118" spans="1:28" x14ac:dyDescent="0.2">
      <c r="A118" s="4"/>
      <c r="N118" s="4"/>
      <c r="R118" s="4"/>
      <c r="T118" s="4"/>
      <c r="U118" s="4"/>
      <c r="AA118" s="4"/>
      <c r="AB118" s="4"/>
    </row>
    <row r="119" spans="1:28" x14ac:dyDescent="0.2">
      <c r="A119" s="4"/>
      <c r="N119" s="4"/>
      <c r="R119" s="4"/>
      <c r="T119" s="4"/>
      <c r="U119" s="4"/>
      <c r="AA119" s="4"/>
      <c r="AB119" s="4"/>
    </row>
    <row r="120" spans="1:28" x14ac:dyDescent="0.2">
      <c r="A120" s="4"/>
      <c r="N120" s="4"/>
      <c r="R120" s="4"/>
      <c r="T120" s="4"/>
      <c r="U120" s="4"/>
      <c r="AA120" s="4"/>
      <c r="AB120" s="4"/>
    </row>
    <row r="121" spans="1:28" x14ac:dyDescent="0.2">
      <c r="A121" s="4"/>
      <c r="N121" s="4"/>
      <c r="R121" s="4"/>
      <c r="T121" s="4"/>
      <c r="U121" s="4"/>
      <c r="AA121" s="4"/>
      <c r="AB121" s="4"/>
    </row>
    <row r="122" spans="1:28" x14ac:dyDescent="0.2">
      <c r="A122" s="4"/>
      <c r="N122" s="4"/>
      <c r="R122" s="4"/>
      <c r="T122" s="4"/>
      <c r="U122" s="4"/>
      <c r="AA122" s="4"/>
      <c r="AB122" s="4"/>
    </row>
    <row r="123" spans="1:28" x14ac:dyDescent="0.2">
      <c r="A123" s="4"/>
      <c r="N123" s="4"/>
      <c r="R123" s="4"/>
      <c r="T123" s="4"/>
      <c r="U123" s="4"/>
      <c r="AA123" s="4"/>
      <c r="AB123" s="4"/>
    </row>
    <row r="124" spans="1:28" x14ac:dyDescent="0.2">
      <c r="A124" s="4"/>
      <c r="N124" s="4"/>
      <c r="R124" s="4"/>
      <c r="T124" s="4"/>
      <c r="U124" s="4"/>
      <c r="AA124" s="4"/>
      <c r="AB124" s="4"/>
    </row>
    <row r="125" spans="1:28" x14ac:dyDescent="0.2">
      <c r="A125" s="4"/>
      <c r="N125" s="4"/>
      <c r="R125" s="4"/>
      <c r="T125" s="4"/>
      <c r="U125" s="4"/>
      <c r="AA125" s="4"/>
      <c r="AB125" s="4"/>
    </row>
    <row r="126" spans="1:28" x14ac:dyDescent="0.2">
      <c r="A126" s="4"/>
      <c r="N126" s="4"/>
      <c r="R126" s="4"/>
      <c r="T126" s="4"/>
      <c r="U126" s="4"/>
      <c r="AA126" s="4"/>
      <c r="AB126" s="4"/>
    </row>
    <row r="127" spans="1:28" x14ac:dyDescent="0.2">
      <c r="A127" s="4"/>
      <c r="N127" s="4"/>
      <c r="R127" s="4"/>
      <c r="T127" s="4"/>
      <c r="U127" s="4"/>
      <c r="AA127" s="4"/>
      <c r="AB127" s="4"/>
    </row>
    <row r="128" spans="1:28" x14ac:dyDescent="0.2">
      <c r="A128" s="4"/>
      <c r="N128" s="4"/>
      <c r="R128" s="4"/>
      <c r="T128" s="4"/>
      <c r="U128" s="4"/>
      <c r="AA128" s="4"/>
      <c r="AB128" s="4"/>
    </row>
    <row r="129" spans="1:28" x14ac:dyDescent="0.2">
      <c r="A129" s="4"/>
      <c r="N129" s="4"/>
      <c r="R129" s="4"/>
      <c r="T129" s="4"/>
      <c r="U129" s="4"/>
      <c r="AA129" s="4"/>
      <c r="AB129" s="4"/>
    </row>
    <row r="130" spans="1:28" x14ac:dyDescent="0.2">
      <c r="A130" s="4"/>
      <c r="N130" s="4"/>
      <c r="R130" s="4"/>
      <c r="T130" s="4"/>
      <c r="U130" s="4"/>
      <c r="AA130" s="4"/>
      <c r="AB130" s="4"/>
    </row>
    <row r="131" spans="1:28" x14ac:dyDescent="0.2">
      <c r="A131" s="4"/>
      <c r="N131" s="4"/>
      <c r="R131" s="4"/>
      <c r="T131" s="4"/>
      <c r="U131" s="4"/>
      <c r="AA131" s="4"/>
      <c r="AB131" s="4"/>
    </row>
    <row r="132" spans="1:28" x14ac:dyDescent="0.2">
      <c r="A132" s="4"/>
      <c r="N132" s="4"/>
      <c r="R132" s="4"/>
      <c r="T132" s="4"/>
      <c r="U132" s="4"/>
      <c r="AA132" s="4"/>
      <c r="AB132" s="4"/>
    </row>
    <row r="133" spans="1:28" x14ac:dyDescent="0.2">
      <c r="A133" s="4"/>
      <c r="N133" s="4"/>
      <c r="R133" s="4"/>
      <c r="T133" s="4"/>
      <c r="U133" s="4"/>
      <c r="AA133" s="4"/>
      <c r="AB133" s="4"/>
    </row>
    <row r="134" spans="1:28" x14ac:dyDescent="0.2">
      <c r="A134" s="4"/>
      <c r="N134" s="4"/>
      <c r="R134" s="4"/>
      <c r="T134" s="4"/>
      <c r="U134" s="4"/>
      <c r="AA134" s="4"/>
      <c r="AB134" s="4"/>
    </row>
    <row r="135" spans="1:28" x14ac:dyDescent="0.2">
      <c r="A135" s="4"/>
      <c r="N135" s="4"/>
      <c r="R135" s="4"/>
      <c r="T135" s="4"/>
      <c r="U135" s="4"/>
      <c r="AA135" s="4"/>
      <c r="AB135" s="4"/>
    </row>
    <row r="136" spans="1:28" x14ac:dyDescent="0.2">
      <c r="A136" s="4"/>
      <c r="N136" s="4"/>
      <c r="R136" s="4"/>
      <c r="T136" s="4"/>
      <c r="U136" s="4"/>
      <c r="AA136" s="4"/>
      <c r="AB136" s="4"/>
    </row>
    <row r="137" spans="1:28" x14ac:dyDescent="0.2">
      <c r="A137" s="4"/>
      <c r="N137" s="4"/>
      <c r="R137" s="4"/>
      <c r="T137" s="4"/>
      <c r="U137" s="4"/>
      <c r="AA137" s="4"/>
      <c r="AB137" s="4"/>
    </row>
    <row r="138" spans="1:28" x14ac:dyDescent="0.2">
      <c r="A138" s="4"/>
      <c r="N138" s="4"/>
      <c r="R138" s="4"/>
      <c r="T138" s="4"/>
      <c r="U138" s="4"/>
      <c r="AA138" s="4"/>
      <c r="AB138" s="4"/>
    </row>
    <row r="139" spans="1:28" x14ac:dyDescent="0.2">
      <c r="A139" s="4"/>
      <c r="N139" s="4"/>
      <c r="R139" s="4"/>
      <c r="T139" s="4"/>
      <c r="U139" s="4"/>
      <c r="AA139" s="4"/>
      <c r="AB139" s="4"/>
    </row>
    <row r="140" spans="1:28" x14ac:dyDescent="0.2">
      <c r="A140" s="4"/>
      <c r="N140" s="4"/>
      <c r="R140" s="4"/>
      <c r="T140" s="4"/>
      <c r="U140" s="4"/>
      <c r="AA140" s="4"/>
      <c r="AB140" s="4"/>
    </row>
    <row r="141" spans="1:28" x14ac:dyDescent="0.2">
      <c r="A141" s="4"/>
      <c r="N141" s="4"/>
      <c r="R141" s="4"/>
      <c r="T141" s="4"/>
      <c r="U141" s="4"/>
      <c r="AA141" s="4"/>
      <c r="AB141" s="4"/>
    </row>
    <row r="142" spans="1:28" x14ac:dyDescent="0.2">
      <c r="A142" s="4"/>
      <c r="N142" s="4"/>
      <c r="R142" s="4"/>
      <c r="T142" s="4"/>
      <c r="U142" s="4"/>
      <c r="AA142" s="4"/>
      <c r="AB142" s="4"/>
    </row>
    <row r="143" spans="1:28" x14ac:dyDescent="0.2">
      <c r="A143" s="4"/>
      <c r="N143" s="4"/>
      <c r="R143" s="4"/>
      <c r="T143" s="4"/>
      <c r="U143" s="4"/>
      <c r="AA143" s="4"/>
      <c r="AB143" s="4"/>
    </row>
    <row r="144" spans="1:28" x14ac:dyDescent="0.2">
      <c r="A144" s="4"/>
      <c r="N144" s="4"/>
      <c r="R144" s="4"/>
      <c r="T144" s="4"/>
      <c r="U144" s="4"/>
      <c r="AA144" s="4"/>
      <c r="AB144" s="4"/>
    </row>
    <row r="145" spans="1:28" x14ac:dyDescent="0.2">
      <c r="A145" s="4"/>
      <c r="N145" s="4"/>
      <c r="R145" s="4"/>
      <c r="T145" s="4"/>
      <c r="U145" s="4"/>
      <c r="AA145" s="4"/>
      <c r="AB145" s="4"/>
    </row>
    <row r="146" spans="1:28" x14ac:dyDescent="0.2">
      <c r="A146" s="4"/>
      <c r="N146" s="4"/>
      <c r="R146" s="4"/>
      <c r="T146" s="4"/>
      <c r="U146" s="4"/>
      <c r="AA146" s="4"/>
      <c r="AB146" s="4"/>
    </row>
    <row r="147" spans="1:28" x14ac:dyDescent="0.2">
      <c r="A147" s="4"/>
      <c r="N147" s="4"/>
      <c r="R147" s="4"/>
      <c r="T147" s="4"/>
      <c r="U147" s="4"/>
      <c r="AA147" s="4"/>
      <c r="AB147" s="4"/>
    </row>
    <row r="148" spans="1:28" x14ac:dyDescent="0.2">
      <c r="A148" s="4"/>
      <c r="N148" s="4"/>
      <c r="R148" s="4"/>
      <c r="T148" s="4"/>
      <c r="U148" s="4"/>
      <c r="AA148" s="4"/>
      <c r="AB148" s="4"/>
    </row>
    <row r="149" spans="1:28" x14ac:dyDescent="0.2">
      <c r="A149" s="4"/>
      <c r="N149" s="4"/>
      <c r="R149" s="4"/>
      <c r="T149" s="4"/>
      <c r="U149" s="4"/>
      <c r="AA149" s="4"/>
      <c r="AB149" s="4"/>
    </row>
    <row r="150" spans="1:28" x14ac:dyDescent="0.2">
      <c r="A150" s="4"/>
      <c r="N150" s="4"/>
      <c r="R150" s="4"/>
      <c r="T150" s="4"/>
      <c r="U150" s="4"/>
      <c r="AA150" s="4"/>
      <c r="AB150" s="4"/>
    </row>
    <row r="151" spans="1:28" x14ac:dyDescent="0.2">
      <c r="A151" s="4"/>
      <c r="N151" s="4"/>
      <c r="R151" s="4"/>
      <c r="T151" s="4"/>
      <c r="U151" s="4"/>
      <c r="AA151" s="4"/>
      <c r="AB151" s="4"/>
    </row>
    <row r="152" spans="1:28" x14ac:dyDescent="0.2">
      <c r="A152" s="4"/>
      <c r="N152" s="4"/>
      <c r="R152" s="4"/>
      <c r="T152" s="4"/>
      <c r="U152" s="4"/>
      <c r="AA152" s="4"/>
      <c r="AB152" s="4"/>
    </row>
    <row r="153" spans="1:28" x14ac:dyDescent="0.2">
      <c r="A153" s="4"/>
      <c r="N153" s="4"/>
      <c r="R153" s="4"/>
      <c r="T153" s="4"/>
      <c r="U153" s="4"/>
      <c r="AA153" s="4"/>
      <c r="AB153" s="4"/>
    </row>
    <row r="154" spans="1:28" x14ac:dyDescent="0.2">
      <c r="A154" s="4"/>
      <c r="N154" s="4"/>
      <c r="R154" s="4"/>
      <c r="T154" s="4"/>
      <c r="U154" s="4"/>
      <c r="AA154" s="4"/>
      <c r="AB154" s="4"/>
    </row>
    <row r="155" spans="1:28" x14ac:dyDescent="0.2">
      <c r="A155" s="4"/>
      <c r="N155" s="4"/>
      <c r="R155" s="4"/>
      <c r="T155" s="4"/>
      <c r="U155" s="4"/>
      <c r="AA155" s="4"/>
      <c r="AB155" s="4"/>
    </row>
    <row r="156" spans="1:28" x14ac:dyDescent="0.2">
      <c r="A156" s="4"/>
      <c r="N156" s="4"/>
      <c r="R156" s="4"/>
      <c r="T156" s="4"/>
      <c r="U156" s="4"/>
      <c r="AA156" s="4"/>
      <c r="AB156" s="4"/>
    </row>
    <row r="157" spans="1:28" x14ac:dyDescent="0.2">
      <c r="A157" s="4"/>
      <c r="N157" s="4"/>
      <c r="R157" s="4"/>
      <c r="T157" s="4"/>
      <c r="U157" s="4"/>
      <c r="AA157" s="4"/>
      <c r="AB157" s="4"/>
    </row>
    <row r="158" spans="1:28" x14ac:dyDescent="0.2">
      <c r="A158" s="4"/>
      <c r="N158" s="4"/>
      <c r="R158" s="4"/>
      <c r="T158" s="4"/>
      <c r="U158" s="4"/>
      <c r="AA158" s="4"/>
      <c r="AB158" s="4"/>
    </row>
    <row r="159" spans="1:28" x14ac:dyDescent="0.2">
      <c r="A159" s="4"/>
      <c r="N159" s="4"/>
      <c r="R159" s="4"/>
      <c r="T159" s="4"/>
      <c r="U159" s="4"/>
      <c r="AA159" s="4"/>
      <c r="AB159" s="4"/>
    </row>
    <row r="160" spans="1:28" x14ac:dyDescent="0.2">
      <c r="A160" s="4"/>
      <c r="N160" s="4"/>
      <c r="R160" s="4"/>
      <c r="T160" s="4"/>
      <c r="U160" s="4"/>
      <c r="AA160" s="4"/>
      <c r="AB160" s="4"/>
    </row>
    <row r="161" spans="1:28" x14ac:dyDescent="0.2">
      <c r="A161" s="4"/>
      <c r="N161" s="4"/>
      <c r="R161" s="4"/>
      <c r="T161" s="4"/>
      <c r="U161" s="4"/>
      <c r="AA161" s="4"/>
      <c r="AB161" s="4"/>
    </row>
    <row r="162" spans="1:28" x14ac:dyDescent="0.2">
      <c r="A162" s="4"/>
      <c r="N162" s="4"/>
      <c r="R162" s="4"/>
      <c r="T162" s="4"/>
      <c r="U162" s="4"/>
      <c r="AA162" s="4"/>
      <c r="AB162" s="4"/>
    </row>
    <row r="163" spans="1:28" x14ac:dyDescent="0.2">
      <c r="A163" s="4"/>
      <c r="N163" s="4"/>
      <c r="R163" s="4"/>
      <c r="T163" s="4"/>
      <c r="U163" s="4"/>
      <c r="AA163" s="4"/>
      <c r="AB163" s="4"/>
    </row>
    <row r="164" spans="1:28" x14ac:dyDescent="0.2">
      <c r="A164" s="4"/>
      <c r="N164" s="4"/>
      <c r="R164" s="4"/>
      <c r="T164" s="4"/>
      <c r="U164" s="4"/>
      <c r="AA164" s="4"/>
      <c r="AB164" s="4"/>
    </row>
    <row r="165" spans="1:28" x14ac:dyDescent="0.2">
      <c r="A165" s="4"/>
      <c r="N165" s="4"/>
      <c r="R165" s="4"/>
      <c r="T165" s="4"/>
      <c r="U165" s="4"/>
      <c r="AA165" s="4"/>
      <c r="AB165" s="4"/>
    </row>
    <row r="166" spans="1:28" x14ac:dyDescent="0.2">
      <c r="A166" s="4"/>
      <c r="N166" s="4"/>
      <c r="R166" s="4"/>
      <c r="T166" s="4"/>
      <c r="U166" s="4"/>
      <c r="AA166" s="4"/>
      <c r="AB166" s="4"/>
    </row>
    <row r="167" spans="1:28" x14ac:dyDescent="0.2">
      <c r="A167" s="4"/>
      <c r="N167" s="4"/>
      <c r="R167" s="4"/>
      <c r="T167" s="4"/>
      <c r="U167" s="4"/>
      <c r="AA167" s="4"/>
      <c r="AB167" s="4"/>
    </row>
    <row r="168" spans="1:28" x14ac:dyDescent="0.2">
      <c r="A168" s="4"/>
      <c r="N168" s="4"/>
      <c r="R168" s="4"/>
      <c r="T168" s="4"/>
      <c r="U168" s="4"/>
      <c r="AA168" s="4"/>
      <c r="AB168" s="4"/>
    </row>
    <row r="169" spans="1:28" x14ac:dyDescent="0.2">
      <c r="A169" s="4"/>
      <c r="N169" s="4"/>
      <c r="R169" s="4"/>
      <c r="T169" s="4"/>
      <c r="U169" s="4"/>
      <c r="AA169" s="4"/>
      <c r="AB169" s="4"/>
    </row>
    <row r="170" spans="1:28" x14ac:dyDescent="0.2">
      <c r="A170" s="4"/>
      <c r="N170" s="4"/>
      <c r="R170" s="4"/>
      <c r="T170" s="4"/>
      <c r="U170" s="4"/>
      <c r="AA170" s="4"/>
      <c r="AB170" s="4"/>
    </row>
    <row r="171" spans="1:28" x14ac:dyDescent="0.2">
      <c r="A171" s="4"/>
      <c r="N171" s="4"/>
      <c r="R171" s="4"/>
      <c r="T171" s="4"/>
      <c r="U171" s="4"/>
      <c r="AA171" s="4"/>
      <c r="AB171" s="4"/>
    </row>
    <row r="172" spans="1:28" x14ac:dyDescent="0.2">
      <c r="A172" s="4"/>
      <c r="N172" s="4"/>
      <c r="R172" s="4"/>
      <c r="T172" s="4"/>
      <c r="U172" s="4"/>
      <c r="AA172" s="4"/>
      <c r="AB172" s="4"/>
    </row>
    <row r="173" spans="1:28" x14ac:dyDescent="0.2">
      <c r="A173" s="4"/>
      <c r="N173" s="4"/>
      <c r="R173" s="4"/>
      <c r="T173" s="4"/>
      <c r="U173" s="4"/>
      <c r="AA173" s="4"/>
      <c r="AB173" s="4"/>
    </row>
    <row r="174" spans="1:28" x14ac:dyDescent="0.2">
      <c r="A174" s="4"/>
      <c r="N174" s="4"/>
      <c r="R174" s="4"/>
      <c r="T174" s="4"/>
      <c r="U174" s="4"/>
      <c r="AA174" s="4"/>
      <c r="AB174" s="4"/>
    </row>
    <row r="175" spans="1:28" x14ac:dyDescent="0.2">
      <c r="A175" s="4"/>
      <c r="N175" s="4"/>
      <c r="R175" s="4"/>
      <c r="T175" s="4"/>
      <c r="U175" s="4"/>
      <c r="AA175" s="4"/>
      <c r="AB175" s="4"/>
    </row>
    <row r="176" spans="1:28" x14ac:dyDescent="0.2">
      <c r="A176" s="4"/>
      <c r="N176" s="4"/>
      <c r="R176" s="4"/>
      <c r="T176" s="4"/>
      <c r="U176" s="4"/>
      <c r="AA176" s="4"/>
      <c r="AB176" s="4"/>
    </row>
    <row r="177" spans="1:28" x14ac:dyDescent="0.2">
      <c r="A177" s="4"/>
      <c r="N177" s="4"/>
      <c r="R177" s="4"/>
      <c r="T177" s="4"/>
      <c r="U177" s="4"/>
      <c r="AA177" s="4"/>
      <c r="AB177" s="4"/>
    </row>
    <row r="178" spans="1:28" x14ac:dyDescent="0.2">
      <c r="A178" s="4"/>
      <c r="N178" s="4"/>
      <c r="R178" s="4"/>
      <c r="T178" s="4"/>
      <c r="U178" s="4"/>
      <c r="AA178" s="4"/>
      <c r="AB178" s="4"/>
    </row>
    <row r="179" spans="1:28" x14ac:dyDescent="0.2">
      <c r="A179" s="4"/>
      <c r="N179" s="4"/>
      <c r="R179" s="4"/>
      <c r="T179" s="4"/>
      <c r="U179" s="4"/>
      <c r="AA179" s="4"/>
      <c r="AB179" s="4"/>
    </row>
    <row r="180" spans="1:28" x14ac:dyDescent="0.2">
      <c r="A180" s="4"/>
      <c r="N180" s="4"/>
      <c r="R180" s="4"/>
      <c r="T180" s="4"/>
      <c r="U180" s="4"/>
      <c r="AA180" s="4"/>
      <c r="AB180" s="4"/>
    </row>
    <row r="181" spans="1:28" x14ac:dyDescent="0.2">
      <c r="A181" s="4"/>
      <c r="N181" s="4"/>
      <c r="R181" s="4"/>
      <c r="T181" s="4"/>
      <c r="U181" s="4"/>
      <c r="AA181" s="4"/>
      <c r="AB181" s="4"/>
    </row>
    <row r="182" spans="1:28" x14ac:dyDescent="0.2">
      <c r="A182" s="4"/>
      <c r="N182" s="4"/>
      <c r="R182" s="4"/>
      <c r="T182" s="4"/>
      <c r="U182" s="4"/>
      <c r="AA182" s="4"/>
      <c r="AB182" s="4"/>
    </row>
    <row r="183" spans="1:28" x14ac:dyDescent="0.2">
      <c r="A183" s="4"/>
      <c r="N183" s="4"/>
      <c r="R183" s="4"/>
      <c r="T183" s="4"/>
      <c r="U183" s="4"/>
      <c r="AA183" s="4"/>
      <c r="AB183" s="4"/>
    </row>
    <row r="184" spans="1:28" x14ac:dyDescent="0.2">
      <c r="A184" s="4"/>
      <c r="N184" s="4"/>
      <c r="R184" s="4"/>
      <c r="T184" s="4"/>
      <c r="U184" s="4"/>
      <c r="AA184" s="4"/>
      <c r="AB184" s="4"/>
    </row>
    <row r="185" spans="1:28" x14ac:dyDescent="0.2">
      <c r="A185" s="4"/>
      <c r="N185" s="4"/>
      <c r="R185" s="4"/>
      <c r="T185" s="4"/>
      <c r="U185" s="4"/>
      <c r="AA185" s="4"/>
      <c r="AB185" s="4"/>
    </row>
    <row r="186" spans="1:28" x14ac:dyDescent="0.2">
      <c r="A186" s="4"/>
      <c r="N186" s="4"/>
      <c r="R186" s="4"/>
      <c r="T186" s="4"/>
      <c r="U186" s="4"/>
      <c r="AA186" s="4"/>
      <c r="AB186" s="4"/>
    </row>
    <row r="187" spans="1:28" x14ac:dyDescent="0.2">
      <c r="A187" s="4"/>
      <c r="N187" s="4"/>
      <c r="R187" s="4"/>
      <c r="T187" s="4"/>
      <c r="U187" s="4"/>
      <c r="AA187" s="4"/>
      <c r="AB187" s="4"/>
    </row>
    <row r="188" spans="1:28" x14ac:dyDescent="0.2">
      <c r="A188" s="4"/>
      <c r="N188" s="4"/>
      <c r="R188" s="4"/>
      <c r="T188" s="4"/>
      <c r="U188" s="4"/>
      <c r="AA188" s="4"/>
      <c r="AB188" s="4"/>
    </row>
    <row r="189" spans="1:28" x14ac:dyDescent="0.2">
      <c r="A189" s="4"/>
      <c r="N189" s="4"/>
      <c r="R189" s="4"/>
      <c r="T189" s="4"/>
      <c r="U189" s="4"/>
      <c r="AA189" s="4"/>
      <c r="AB189" s="4"/>
    </row>
    <row r="190" spans="1:28" x14ac:dyDescent="0.2">
      <c r="A190" s="4"/>
      <c r="N190" s="4"/>
      <c r="R190" s="4"/>
      <c r="T190" s="4"/>
      <c r="U190" s="4"/>
      <c r="AA190" s="4"/>
      <c r="AB190" s="4"/>
    </row>
    <row r="191" spans="1:28" x14ac:dyDescent="0.2">
      <c r="A191" s="4"/>
      <c r="N191" s="4"/>
      <c r="R191" s="4"/>
      <c r="T191" s="4"/>
      <c r="U191" s="4"/>
      <c r="AA191" s="4"/>
      <c r="AB191" s="4"/>
    </row>
    <row r="192" spans="1:28" x14ac:dyDescent="0.2">
      <c r="A192" s="4"/>
      <c r="N192" s="4"/>
      <c r="R192" s="4"/>
      <c r="T192" s="4"/>
      <c r="U192" s="4"/>
      <c r="AA192" s="4"/>
      <c r="AB192" s="4"/>
    </row>
    <row r="193" spans="1:28" x14ac:dyDescent="0.2">
      <c r="A193" s="4"/>
      <c r="N193" s="4"/>
      <c r="R193" s="4"/>
      <c r="T193" s="4"/>
      <c r="U193" s="4"/>
      <c r="AA193" s="4"/>
      <c r="AB193" s="4"/>
    </row>
    <row r="194" spans="1:28" x14ac:dyDescent="0.2">
      <c r="A194" s="4"/>
      <c r="N194" s="4"/>
      <c r="R194" s="4"/>
      <c r="T194" s="4"/>
      <c r="U194" s="4"/>
      <c r="AA194" s="4"/>
      <c r="AB194" s="4"/>
    </row>
    <row r="195" spans="1:28" x14ac:dyDescent="0.2">
      <c r="A195" s="4"/>
      <c r="N195" s="4"/>
      <c r="R195" s="4"/>
      <c r="T195" s="4"/>
      <c r="U195" s="4"/>
      <c r="AA195" s="4"/>
      <c r="AB195" s="4"/>
    </row>
    <row r="196" spans="1:28" x14ac:dyDescent="0.2">
      <c r="A196" s="4"/>
      <c r="N196" s="4"/>
      <c r="R196" s="4"/>
      <c r="T196" s="4"/>
      <c r="U196" s="4"/>
      <c r="AA196" s="4"/>
      <c r="AB196" s="4"/>
    </row>
    <row r="197" spans="1:28" x14ac:dyDescent="0.2">
      <c r="A197" s="4"/>
      <c r="N197" s="4"/>
      <c r="R197" s="4"/>
      <c r="T197" s="4"/>
      <c r="U197" s="4"/>
      <c r="AA197" s="4"/>
      <c r="AB197" s="4"/>
    </row>
    <row r="198" spans="1:28" x14ac:dyDescent="0.2">
      <c r="A198" s="4"/>
      <c r="N198" s="4"/>
      <c r="R198" s="4"/>
      <c r="T198" s="4"/>
      <c r="U198" s="4"/>
      <c r="AA198" s="4"/>
      <c r="AB198" s="4"/>
    </row>
    <row r="199" spans="1:28" x14ac:dyDescent="0.2">
      <c r="A199" s="4"/>
      <c r="N199" s="4"/>
      <c r="R199" s="4"/>
      <c r="T199" s="4"/>
      <c r="U199" s="4"/>
      <c r="AA199" s="4"/>
      <c r="AB199" s="4"/>
    </row>
    <row r="200" spans="1:28" x14ac:dyDescent="0.2">
      <c r="A200" s="4"/>
      <c r="N200" s="4"/>
      <c r="R200" s="4"/>
      <c r="T200" s="4"/>
      <c r="U200" s="4"/>
      <c r="AA200" s="4"/>
      <c r="AB200" s="4"/>
    </row>
    <row r="201" spans="1:28" x14ac:dyDescent="0.2">
      <c r="A201" s="4"/>
      <c r="N201" s="4"/>
      <c r="R201" s="4"/>
      <c r="T201" s="4"/>
      <c r="U201" s="4"/>
      <c r="AA201" s="4"/>
      <c r="AB201" s="4"/>
    </row>
    <row r="202" spans="1:28" x14ac:dyDescent="0.2">
      <c r="A202" s="4"/>
      <c r="N202" s="4"/>
      <c r="R202" s="4"/>
      <c r="T202" s="4"/>
      <c r="U202" s="4"/>
      <c r="AA202" s="4"/>
      <c r="AB202" s="4"/>
    </row>
    <row r="203" spans="1:28" x14ac:dyDescent="0.2">
      <c r="A203" s="4"/>
      <c r="N203" s="4"/>
      <c r="R203" s="4"/>
      <c r="T203" s="4"/>
      <c r="U203" s="4"/>
      <c r="AA203" s="4"/>
      <c r="AB203" s="4"/>
    </row>
    <row r="204" spans="1:28" x14ac:dyDescent="0.2">
      <c r="A204" s="4"/>
      <c r="N204" s="4"/>
      <c r="R204" s="4"/>
      <c r="T204" s="4"/>
      <c r="U204" s="4"/>
      <c r="AA204" s="4"/>
      <c r="AB204" s="4"/>
    </row>
    <row r="205" spans="1:28" x14ac:dyDescent="0.2">
      <c r="A205" s="4"/>
      <c r="N205" s="4"/>
      <c r="R205" s="4"/>
      <c r="T205" s="4"/>
      <c r="U205" s="4"/>
      <c r="AA205" s="4"/>
      <c r="AB205" s="4"/>
    </row>
    <row r="206" spans="1:28" x14ac:dyDescent="0.2">
      <c r="A206" s="4"/>
      <c r="N206" s="4"/>
      <c r="R206" s="4"/>
      <c r="T206" s="4"/>
      <c r="U206" s="4"/>
      <c r="AA206" s="4"/>
      <c r="AB206" s="4"/>
    </row>
    <row r="207" spans="1:28" x14ac:dyDescent="0.2">
      <c r="A207" s="4"/>
      <c r="N207" s="4"/>
      <c r="R207" s="4"/>
      <c r="T207" s="4"/>
      <c r="U207" s="4"/>
      <c r="AA207" s="4"/>
      <c r="AB207" s="4"/>
    </row>
    <row r="208" spans="1:28" x14ac:dyDescent="0.2">
      <c r="A208" s="4"/>
      <c r="N208" s="4"/>
      <c r="R208" s="4"/>
      <c r="T208" s="4"/>
      <c r="U208" s="4"/>
      <c r="AA208" s="4"/>
      <c r="AB208" s="4"/>
    </row>
    <row r="209" spans="1:28" x14ac:dyDescent="0.2">
      <c r="A209" s="4"/>
      <c r="N209" s="4"/>
      <c r="R209" s="4"/>
      <c r="T209" s="4"/>
      <c r="U209" s="4"/>
      <c r="AA209" s="4"/>
      <c r="AB209" s="4"/>
    </row>
    <row r="210" spans="1:28" x14ac:dyDescent="0.2">
      <c r="A210" s="4"/>
      <c r="N210" s="4"/>
      <c r="R210" s="4"/>
      <c r="T210" s="4"/>
      <c r="U210" s="4"/>
      <c r="AA210" s="4"/>
      <c r="AB210" s="4"/>
    </row>
    <row r="211" spans="1:28" x14ac:dyDescent="0.2">
      <c r="A211" s="4"/>
      <c r="N211" s="4"/>
      <c r="R211" s="4"/>
      <c r="T211" s="4"/>
      <c r="U211" s="4"/>
      <c r="AA211" s="4"/>
      <c r="AB211" s="4"/>
    </row>
    <row r="212" spans="1:28" x14ac:dyDescent="0.2">
      <c r="A212" s="4"/>
      <c r="N212" s="4"/>
      <c r="R212" s="4"/>
      <c r="T212" s="4"/>
      <c r="U212" s="4"/>
      <c r="AA212" s="4"/>
      <c r="AB212" s="4"/>
    </row>
    <row r="213" spans="1:28" x14ac:dyDescent="0.2">
      <c r="A213" s="4"/>
      <c r="N213" s="4"/>
      <c r="R213" s="4"/>
      <c r="T213" s="4"/>
      <c r="U213" s="4"/>
      <c r="AA213" s="4"/>
      <c r="AB213" s="4"/>
    </row>
    <row r="214" spans="1:28" x14ac:dyDescent="0.2">
      <c r="A214" s="4"/>
      <c r="N214" s="4"/>
      <c r="R214" s="4"/>
      <c r="T214" s="4"/>
      <c r="U214" s="4"/>
      <c r="AA214" s="4"/>
      <c r="AB214" s="4"/>
    </row>
    <row r="215" spans="1:28" x14ac:dyDescent="0.2">
      <c r="A215" s="4"/>
      <c r="N215" s="4"/>
      <c r="R215" s="4"/>
      <c r="T215" s="4"/>
      <c r="U215" s="4"/>
      <c r="AA215" s="4"/>
      <c r="AB215" s="4"/>
    </row>
    <row r="216" spans="1:28" x14ac:dyDescent="0.2">
      <c r="A216" s="4"/>
      <c r="N216" s="4"/>
      <c r="R216" s="4"/>
      <c r="T216" s="4"/>
      <c r="U216" s="4"/>
      <c r="AA216" s="4"/>
      <c r="AB216" s="4"/>
    </row>
    <row r="217" spans="1:28" x14ac:dyDescent="0.2">
      <c r="A217" s="4"/>
      <c r="N217" s="4"/>
      <c r="R217" s="4"/>
      <c r="T217" s="4"/>
      <c r="U217" s="4"/>
      <c r="AA217" s="4"/>
      <c r="AB217" s="4"/>
    </row>
    <row r="218" spans="1:28" x14ac:dyDescent="0.2">
      <c r="A218" s="4"/>
      <c r="N218" s="4"/>
      <c r="R218" s="4"/>
      <c r="T218" s="4"/>
      <c r="U218" s="4"/>
      <c r="AA218" s="4"/>
      <c r="AB218" s="4"/>
    </row>
    <row r="219" spans="1:28" x14ac:dyDescent="0.2">
      <c r="A219" s="4"/>
      <c r="N219" s="4"/>
      <c r="R219" s="4"/>
      <c r="T219" s="4"/>
      <c r="U219" s="4"/>
      <c r="AA219" s="4"/>
      <c r="AB219" s="4"/>
    </row>
    <row r="220" spans="1:28" x14ac:dyDescent="0.2">
      <c r="A220" s="4"/>
      <c r="N220" s="4"/>
      <c r="R220" s="4"/>
      <c r="T220" s="4"/>
      <c r="U220" s="4"/>
      <c r="AA220" s="4"/>
      <c r="AB220" s="4"/>
    </row>
    <row r="221" spans="1:28" x14ac:dyDescent="0.2">
      <c r="A221" s="4"/>
      <c r="N221" s="4"/>
      <c r="R221" s="4"/>
      <c r="T221" s="4"/>
      <c r="U221" s="4"/>
      <c r="AA221" s="4"/>
      <c r="AB221" s="4"/>
    </row>
    <row r="222" spans="1:28" x14ac:dyDescent="0.2">
      <c r="A222" s="4"/>
      <c r="N222" s="4"/>
      <c r="R222" s="4"/>
      <c r="T222" s="4"/>
      <c r="U222" s="4"/>
      <c r="AA222" s="4"/>
      <c r="AB222" s="4"/>
    </row>
    <row r="223" spans="1:28" x14ac:dyDescent="0.2">
      <c r="A223" s="4"/>
      <c r="N223" s="4"/>
      <c r="R223" s="4"/>
      <c r="T223" s="4"/>
      <c r="U223" s="4"/>
      <c r="AA223" s="4"/>
      <c r="AB223" s="4"/>
    </row>
    <row r="224" spans="1:28" x14ac:dyDescent="0.2">
      <c r="A224" s="4"/>
      <c r="N224" s="4"/>
      <c r="R224" s="4"/>
      <c r="T224" s="4"/>
      <c r="U224" s="4"/>
      <c r="AA224" s="4"/>
      <c r="AB224" s="4"/>
    </row>
    <row r="225" spans="1:28" x14ac:dyDescent="0.2">
      <c r="A225" s="4"/>
      <c r="N225" s="4"/>
      <c r="R225" s="4"/>
      <c r="T225" s="4"/>
      <c r="U225" s="4"/>
      <c r="AA225" s="4"/>
      <c r="AB225" s="4"/>
    </row>
    <row r="226" spans="1:28" x14ac:dyDescent="0.2">
      <c r="A226" s="4"/>
      <c r="N226" s="4"/>
      <c r="R226" s="4"/>
      <c r="T226" s="4"/>
      <c r="U226" s="4"/>
      <c r="AA226" s="4"/>
      <c r="AB226" s="4"/>
    </row>
    <row r="227" spans="1:28" x14ac:dyDescent="0.2">
      <c r="A227" s="4"/>
      <c r="N227" s="4"/>
      <c r="R227" s="4"/>
      <c r="T227" s="4"/>
      <c r="U227" s="4"/>
      <c r="AA227" s="4"/>
      <c r="AB227" s="4"/>
    </row>
    <row r="228" spans="1:28" x14ac:dyDescent="0.2">
      <c r="A228" s="4"/>
      <c r="N228" s="4"/>
      <c r="R228" s="4"/>
      <c r="T228" s="4"/>
      <c r="U228" s="4"/>
      <c r="AA228" s="4"/>
      <c r="AB228" s="4"/>
    </row>
    <row r="229" spans="1:28" x14ac:dyDescent="0.2">
      <c r="A229" s="4"/>
      <c r="N229" s="4"/>
      <c r="R229" s="4"/>
      <c r="T229" s="4"/>
      <c r="U229" s="4"/>
      <c r="AA229" s="4"/>
      <c r="AB229" s="4"/>
    </row>
    <row r="230" spans="1:28" x14ac:dyDescent="0.2">
      <c r="A230" s="4"/>
      <c r="N230" s="4"/>
      <c r="R230" s="4"/>
      <c r="T230" s="4"/>
      <c r="U230" s="4"/>
      <c r="AA230" s="4"/>
      <c r="AB230" s="4"/>
    </row>
    <row r="231" spans="1:28" x14ac:dyDescent="0.2">
      <c r="A231" s="4"/>
      <c r="N231" s="4"/>
      <c r="R231" s="4"/>
      <c r="T231" s="4"/>
      <c r="U231" s="4"/>
      <c r="AA231" s="4"/>
      <c r="AB231" s="4"/>
    </row>
    <row r="232" spans="1:28" x14ac:dyDescent="0.2">
      <c r="A232" s="4"/>
      <c r="N232" s="4"/>
      <c r="R232" s="4"/>
      <c r="T232" s="4"/>
      <c r="U232" s="4"/>
      <c r="AA232" s="4"/>
      <c r="AB232" s="4"/>
    </row>
    <row r="233" spans="1:28" x14ac:dyDescent="0.2">
      <c r="A233" s="4"/>
      <c r="N233" s="4"/>
      <c r="R233" s="4"/>
      <c r="T233" s="4"/>
      <c r="U233" s="4"/>
      <c r="AA233" s="4"/>
      <c r="AB233" s="4"/>
    </row>
    <row r="234" spans="1:28" x14ac:dyDescent="0.2">
      <c r="A234" s="4"/>
      <c r="N234" s="4"/>
      <c r="R234" s="4"/>
      <c r="T234" s="4"/>
      <c r="U234" s="4"/>
      <c r="AA234" s="4"/>
      <c r="AB234" s="4"/>
    </row>
    <row r="235" spans="1:28" x14ac:dyDescent="0.2">
      <c r="A235" s="4"/>
      <c r="N235" s="4"/>
      <c r="R235" s="4"/>
      <c r="T235" s="4"/>
      <c r="U235" s="4"/>
      <c r="AA235" s="4"/>
      <c r="AB235" s="4"/>
    </row>
    <row r="236" spans="1:28" x14ac:dyDescent="0.2">
      <c r="A236" s="4"/>
      <c r="N236" s="4"/>
      <c r="R236" s="4"/>
      <c r="T236" s="4"/>
      <c r="U236" s="4"/>
      <c r="AA236" s="4"/>
      <c r="AB236" s="4"/>
    </row>
    <row r="237" spans="1:28" x14ac:dyDescent="0.2">
      <c r="A237" s="4"/>
      <c r="N237" s="4"/>
      <c r="R237" s="4"/>
      <c r="T237" s="4"/>
      <c r="U237" s="4"/>
      <c r="AA237" s="4"/>
      <c r="AB237" s="4"/>
    </row>
    <row r="238" spans="1:28" x14ac:dyDescent="0.2">
      <c r="A238" s="4"/>
      <c r="N238" s="4"/>
      <c r="R238" s="4"/>
      <c r="T238" s="4"/>
      <c r="U238" s="4"/>
      <c r="AA238" s="4"/>
      <c r="AB238" s="4"/>
    </row>
    <row r="239" spans="1:28" x14ac:dyDescent="0.2">
      <c r="A239" s="4"/>
      <c r="N239" s="4"/>
      <c r="R239" s="4"/>
      <c r="T239" s="4"/>
      <c r="U239" s="4"/>
      <c r="AA239" s="4"/>
      <c r="AB239" s="4"/>
    </row>
    <row r="240" spans="1:28" x14ac:dyDescent="0.2">
      <c r="A240" s="4"/>
      <c r="N240" s="4"/>
      <c r="R240" s="4"/>
      <c r="T240" s="4"/>
      <c r="U240" s="4"/>
      <c r="AA240" s="4"/>
      <c r="AB240" s="4"/>
    </row>
    <row r="241" spans="1:28" x14ac:dyDescent="0.2">
      <c r="A241" s="4"/>
      <c r="N241" s="4"/>
      <c r="R241" s="4"/>
      <c r="T241" s="4"/>
      <c r="U241" s="4"/>
      <c r="AA241" s="4"/>
      <c r="AB241" s="4"/>
    </row>
    <row r="242" spans="1:28" x14ac:dyDescent="0.2">
      <c r="A242" s="4"/>
      <c r="N242" s="4"/>
      <c r="R242" s="4"/>
      <c r="T242" s="4"/>
      <c r="U242" s="4"/>
      <c r="AA242" s="4"/>
      <c r="AB242" s="4"/>
    </row>
    <row r="243" spans="1:28" x14ac:dyDescent="0.2">
      <c r="A243" s="4"/>
      <c r="N243" s="4"/>
      <c r="R243" s="4"/>
      <c r="T243" s="4"/>
      <c r="U243" s="4"/>
      <c r="AA243" s="4"/>
      <c r="AB243" s="4"/>
    </row>
    <row r="244" spans="1:28" x14ac:dyDescent="0.2">
      <c r="A244" s="4"/>
      <c r="N244" s="4"/>
      <c r="R244" s="4"/>
      <c r="T244" s="4"/>
      <c r="U244" s="4"/>
      <c r="AA244" s="4"/>
      <c r="AB244" s="4"/>
    </row>
    <row r="245" spans="1:28" x14ac:dyDescent="0.2">
      <c r="A245" s="4"/>
      <c r="N245" s="4"/>
      <c r="R245" s="4"/>
      <c r="T245" s="4"/>
      <c r="U245" s="4"/>
      <c r="AA245" s="4"/>
      <c r="AB245" s="4"/>
    </row>
    <row r="246" spans="1:28" x14ac:dyDescent="0.2">
      <c r="A246" s="4"/>
      <c r="N246" s="4"/>
      <c r="R246" s="4"/>
      <c r="T246" s="4"/>
      <c r="U246" s="4"/>
      <c r="AA246" s="4"/>
      <c r="AB246" s="4"/>
    </row>
    <row r="247" spans="1:28" x14ac:dyDescent="0.2">
      <c r="A247" s="4"/>
      <c r="N247" s="4"/>
      <c r="R247" s="4"/>
      <c r="T247" s="4"/>
      <c r="U247" s="4"/>
      <c r="AA247" s="4"/>
      <c r="AB247" s="4"/>
    </row>
    <row r="248" spans="1:28" x14ac:dyDescent="0.2">
      <c r="A248" s="4"/>
      <c r="N248" s="4"/>
      <c r="R248" s="4"/>
      <c r="T248" s="4"/>
      <c r="U248" s="4"/>
      <c r="AA248" s="4"/>
      <c r="AB248" s="4"/>
    </row>
    <row r="249" spans="1:28" x14ac:dyDescent="0.2">
      <c r="A249" s="4"/>
      <c r="N249" s="4"/>
      <c r="R249" s="4"/>
      <c r="T249" s="4"/>
      <c r="U249" s="4"/>
      <c r="AA249" s="4"/>
      <c r="AB249" s="4"/>
    </row>
    <row r="250" spans="1:28" x14ac:dyDescent="0.2">
      <c r="A250" s="4"/>
      <c r="N250" s="4"/>
      <c r="R250" s="4"/>
      <c r="T250" s="4"/>
      <c r="U250" s="4"/>
      <c r="AA250" s="4"/>
      <c r="AB250" s="4"/>
    </row>
    <row r="251" spans="1:28" x14ac:dyDescent="0.2">
      <c r="A251" s="4"/>
      <c r="N251" s="4"/>
      <c r="R251" s="4"/>
      <c r="T251" s="4"/>
      <c r="U251" s="4"/>
      <c r="AA251" s="4"/>
      <c r="AB251" s="4"/>
    </row>
    <row r="252" spans="1:28" x14ac:dyDescent="0.2">
      <c r="A252" s="4"/>
      <c r="N252" s="4"/>
      <c r="R252" s="4"/>
      <c r="T252" s="4"/>
      <c r="U252" s="4"/>
      <c r="AA252" s="4"/>
      <c r="AB252" s="4"/>
    </row>
    <row r="253" spans="1:28" x14ac:dyDescent="0.2">
      <c r="A253" s="4"/>
      <c r="N253" s="4"/>
      <c r="R253" s="4"/>
      <c r="T253" s="4"/>
      <c r="U253" s="4"/>
      <c r="AA253" s="4"/>
      <c r="AB253" s="4"/>
    </row>
    <row r="254" spans="1:28" x14ac:dyDescent="0.2">
      <c r="A254" s="4"/>
      <c r="N254" s="4"/>
      <c r="R254" s="4"/>
      <c r="T254" s="4"/>
      <c r="U254" s="4"/>
      <c r="AA254" s="4"/>
      <c r="AB254" s="4"/>
    </row>
    <row r="255" spans="1:28" x14ac:dyDescent="0.2">
      <c r="A255" s="4"/>
      <c r="N255" s="4"/>
      <c r="R255" s="4"/>
      <c r="T255" s="4"/>
      <c r="U255" s="4"/>
      <c r="AA255" s="4"/>
      <c r="AB255" s="4"/>
    </row>
    <row r="256" spans="1:28" x14ac:dyDescent="0.2">
      <c r="A256" s="4"/>
      <c r="N256" s="4"/>
      <c r="R256" s="4"/>
      <c r="T256" s="4"/>
      <c r="U256" s="4"/>
      <c r="AA256" s="4"/>
      <c r="AB256" s="4"/>
    </row>
    <row r="257" spans="1:28" x14ac:dyDescent="0.2">
      <c r="A257" s="4"/>
      <c r="N257" s="4"/>
      <c r="R257" s="4"/>
      <c r="T257" s="4"/>
      <c r="U257" s="4"/>
      <c r="AA257" s="4"/>
      <c r="AB257" s="4"/>
    </row>
    <row r="258" spans="1:28" x14ac:dyDescent="0.2">
      <c r="A258" s="4"/>
      <c r="N258" s="4"/>
      <c r="R258" s="4"/>
      <c r="T258" s="4"/>
      <c r="U258" s="4"/>
      <c r="AA258" s="4"/>
      <c r="AB258" s="4"/>
    </row>
    <row r="259" spans="1:28" x14ac:dyDescent="0.2">
      <c r="A259" s="4"/>
      <c r="N259" s="4"/>
      <c r="R259" s="4"/>
      <c r="T259" s="4"/>
      <c r="U259" s="4"/>
      <c r="AA259" s="4"/>
      <c r="AB259" s="4"/>
    </row>
    <row r="260" spans="1:28" x14ac:dyDescent="0.2">
      <c r="A260" s="4"/>
      <c r="N260" s="4"/>
      <c r="R260" s="4"/>
      <c r="T260" s="4"/>
      <c r="U260" s="4"/>
      <c r="AA260" s="4"/>
      <c r="AB260" s="4"/>
    </row>
    <row r="261" spans="1:28" x14ac:dyDescent="0.2">
      <c r="A261" s="4"/>
      <c r="N261" s="4"/>
      <c r="R261" s="4"/>
      <c r="T261" s="4"/>
      <c r="U261" s="4"/>
      <c r="AA261" s="4"/>
      <c r="AB261" s="4"/>
    </row>
    <row r="262" spans="1:28" x14ac:dyDescent="0.2">
      <c r="A262" s="4"/>
      <c r="N262" s="4"/>
      <c r="R262" s="4"/>
      <c r="T262" s="4"/>
      <c r="U262" s="4"/>
      <c r="AA262" s="4"/>
      <c r="AB262" s="4"/>
    </row>
    <row r="263" spans="1:28" x14ac:dyDescent="0.2">
      <c r="A263" s="4"/>
      <c r="N263" s="4"/>
      <c r="R263" s="4"/>
      <c r="T263" s="4"/>
      <c r="U263" s="4"/>
      <c r="AA263" s="4"/>
      <c r="AB263" s="4"/>
    </row>
    <row r="264" spans="1:28" x14ac:dyDescent="0.2">
      <c r="A264" s="4"/>
      <c r="N264" s="4"/>
      <c r="R264" s="4"/>
      <c r="T264" s="4"/>
      <c r="U264" s="4"/>
      <c r="AA264" s="4"/>
      <c r="AB264" s="4"/>
    </row>
    <row r="265" spans="1:28" x14ac:dyDescent="0.2">
      <c r="A265" s="4"/>
      <c r="N265" s="4"/>
      <c r="R265" s="4"/>
      <c r="T265" s="4"/>
      <c r="U265" s="4"/>
      <c r="AA265" s="4"/>
      <c r="AB265" s="4"/>
    </row>
    <row r="266" spans="1:28" x14ac:dyDescent="0.2">
      <c r="A266" s="4"/>
      <c r="N266" s="4"/>
      <c r="R266" s="4"/>
      <c r="T266" s="4"/>
      <c r="U266" s="4"/>
      <c r="AA266" s="4"/>
      <c r="AB266" s="4"/>
    </row>
    <row r="267" spans="1:28" x14ac:dyDescent="0.2">
      <c r="A267" s="4"/>
      <c r="N267" s="4"/>
      <c r="R267" s="4"/>
      <c r="T267" s="4"/>
      <c r="U267" s="4"/>
      <c r="AA267" s="4"/>
      <c r="AB267" s="4"/>
    </row>
    <row r="268" spans="1:28" x14ac:dyDescent="0.2">
      <c r="A268" s="4"/>
      <c r="N268" s="4"/>
      <c r="R268" s="4"/>
      <c r="T268" s="4"/>
      <c r="U268" s="4"/>
      <c r="AA268" s="4"/>
      <c r="AB268" s="4"/>
    </row>
    <row r="269" spans="1:28" x14ac:dyDescent="0.2">
      <c r="A269" s="4"/>
      <c r="N269" s="4"/>
      <c r="R269" s="4"/>
      <c r="T269" s="4"/>
      <c r="U269" s="4"/>
      <c r="AA269" s="4"/>
      <c r="AB269" s="4"/>
    </row>
    <row r="270" spans="1:28" x14ac:dyDescent="0.2">
      <c r="A270" s="4"/>
      <c r="N270" s="4"/>
      <c r="R270" s="4"/>
      <c r="T270" s="4"/>
      <c r="U270" s="4"/>
      <c r="AA270" s="4"/>
      <c r="AB270" s="4"/>
    </row>
    <row r="271" spans="1:28" x14ac:dyDescent="0.2">
      <c r="A271" s="4"/>
      <c r="N271" s="4"/>
      <c r="R271" s="4"/>
      <c r="T271" s="4"/>
      <c r="U271" s="4"/>
      <c r="AA271" s="4"/>
      <c r="AB271" s="4"/>
    </row>
    <row r="272" spans="1:28" x14ac:dyDescent="0.2">
      <c r="A272" s="4"/>
      <c r="N272" s="4"/>
      <c r="R272" s="4"/>
      <c r="T272" s="4"/>
      <c r="U272" s="4"/>
      <c r="AA272" s="4"/>
      <c r="AB272" s="4"/>
    </row>
    <row r="273" spans="1:28" x14ac:dyDescent="0.2">
      <c r="A273" s="4"/>
      <c r="N273" s="4"/>
      <c r="R273" s="4"/>
      <c r="T273" s="4"/>
      <c r="U273" s="4"/>
      <c r="AA273" s="4"/>
      <c r="AB273" s="4"/>
    </row>
    <row r="274" spans="1:28" x14ac:dyDescent="0.2">
      <c r="A274" s="4"/>
      <c r="N274" s="4"/>
      <c r="R274" s="4"/>
      <c r="T274" s="4"/>
      <c r="U274" s="4"/>
      <c r="AA274" s="4"/>
      <c r="AB274" s="4"/>
    </row>
    <row r="275" spans="1:28" x14ac:dyDescent="0.2">
      <c r="A275" s="4"/>
      <c r="N275" s="4"/>
      <c r="R275" s="4"/>
      <c r="T275" s="4"/>
      <c r="U275" s="4"/>
      <c r="AA275" s="4"/>
      <c r="AB275" s="4"/>
    </row>
    <row r="276" spans="1:28" x14ac:dyDescent="0.2">
      <c r="A276" s="4"/>
      <c r="N276" s="4"/>
      <c r="R276" s="4"/>
      <c r="T276" s="4"/>
      <c r="U276" s="4"/>
      <c r="AA276" s="4"/>
      <c r="AB276" s="4"/>
    </row>
    <row r="277" spans="1:28" x14ac:dyDescent="0.2">
      <c r="A277" s="4"/>
      <c r="N277" s="4"/>
      <c r="R277" s="4"/>
      <c r="T277" s="4"/>
      <c r="U277" s="4"/>
      <c r="AA277" s="4"/>
      <c r="AB277" s="4"/>
    </row>
    <row r="278" spans="1:28" x14ac:dyDescent="0.2">
      <c r="A278" s="4"/>
      <c r="N278" s="4"/>
      <c r="R278" s="4"/>
      <c r="T278" s="4"/>
      <c r="U278" s="4"/>
      <c r="AA278" s="4"/>
      <c r="AB278" s="4"/>
    </row>
    <row r="279" spans="1:28" x14ac:dyDescent="0.2">
      <c r="A279" s="4"/>
      <c r="N279" s="4"/>
      <c r="R279" s="4"/>
      <c r="T279" s="4"/>
      <c r="U279" s="4"/>
      <c r="AA279" s="4"/>
      <c r="AB279" s="4"/>
    </row>
    <row r="280" spans="1:28" x14ac:dyDescent="0.2">
      <c r="A280" s="4"/>
      <c r="N280" s="4"/>
      <c r="R280" s="4"/>
      <c r="T280" s="4"/>
      <c r="U280" s="4"/>
      <c r="AA280" s="4"/>
      <c r="AB280" s="4"/>
    </row>
    <row r="281" spans="1:28" x14ac:dyDescent="0.2">
      <c r="A281" s="4"/>
      <c r="N281" s="4"/>
      <c r="R281" s="4"/>
      <c r="T281" s="4"/>
      <c r="U281" s="4"/>
      <c r="AA281" s="4"/>
      <c r="AB281" s="4"/>
    </row>
    <row r="282" spans="1:28" x14ac:dyDescent="0.2">
      <c r="A282" s="4"/>
      <c r="N282" s="4"/>
      <c r="R282" s="4"/>
      <c r="T282" s="4"/>
      <c r="U282" s="4"/>
      <c r="AA282" s="4"/>
      <c r="AB282" s="4"/>
    </row>
    <row r="283" spans="1:28" x14ac:dyDescent="0.2">
      <c r="A283" s="4"/>
      <c r="N283" s="4"/>
      <c r="R283" s="4"/>
      <c r="T283" s="4"/>
      <c r="U283" s="4"/>
      <c r="AA283" s="4"/>
      <c r="AB283" s="4"/>
    </row>
    <row r="284" spans="1:28" x14ac:dyDescent="0.2">
      <c r="A284" s="4"/>
      <c r="N284" s="4"/>
      <c r="R284" s="4"/>
      <c r="T284" s="4"/>
      <c r="U284" s="4"/>
      <c r="AA284" s="4"/>
      <c r="AB284" s="4"/>
    </row>
    <row r="285" spans="1:28" x14ac:dyDescent="0.2">
      <c r="A285" s="4"/>
      <c r="N285" s="4"/>
      <c r="R285" s="4"/>
      <c r="T285" s="4"/>
      <c r="U285" s="4"/>
      <c r="AA285" s="4"/>
      <c r="AB285" s="4"/>
    </row>
    <row r="286" spans="1:28" x14ac:dyDescent="0.2">
      <c r="A286" s="4"/>
      <c r="N286" s="4"/>
      <c r="R286" s="4"/>
      <c r="T286" s="4"/>
      <c r="U286" s="4"/>
      <c r="AA286" s="4"/>
      <c r="AB286" s="4"/>
    </row>
    <row r="287" spans="1:28" x14ac:dyDescent="0.2">
      <c r="A287" s="4"/>
      <c r="N287" s="4"/>
      <c r="R287" s="4"/>
      <c r="T287" s="4"/>
      <c r="U287" s="4"/>
      <c r="AA287" s="4"/>
      <c r="AB287" s="4"/>
    </row>
    <row r="288" spans="1:28" x14ac:dyDescent="0.2">
      <c r="A288" s="4"/>
      <c r="N288" s="4"/>
      <c r="R288" s="4"/>
      <c r="T288" s="4"/>
      <c r="U288" s="4"/>
      <c r="AA288" s="4"/>
      <c r="AB288" s="4"/>
    </row>
    <row r="289" spans="1:28" x14ac:dyDescent="0.2">
      <c r="A289" s="4"/>
      <c r="N289" s="4"/>
      <c r="R289" s="4"/>
      <c r="T289" s="4"/>
      <c r="U289" s="4"/>
      <c r="AA289" s="4"/>
      <c r="AB289" s="4"/>
    </row>
    <row r="290" spans="1:28" x14ac:dyDescent="0.2">
      <c r="A290" s="4"/>
      <c r="N290" s="4"/>
      <c r="R290" s="4"/>
      <c r="T290" s="4"/>
      <c r="U290" s="4"/>
      <c r="AA290" s="4"/>
      <c r="AB290" s="4"/>
    </row>
    <row r="291" spans="1:28" x14ac:dyDescent="0.2">
      <c r="A291" s="4"/>
      <c r="N291" s="4"/>
      <c r="R291" s="4"/>
      <c r="T291" s="4"/>
      <c r="U291" s="4"/>
      <c r="AA291" s="4"/>
      <c r="AB291" s="4"/>
    </row>
    <row r="292" spans="1:28" x14ac:dyDescent="0.2">
      <c r="A292" s="4"/>
      <c r="N292" s="4"/>
      <c r="R292" s="4"/>
      <c r="T292" s="4"/>
      <c r="U292" s="4"/>
      <c r="AA292" s="4"/>
      <c r="AB292" s="4"/>
    </row>
    <row r="293" spans="1:28" x14ac:dyDescent="0.2">
      <c r="A293" s="4"/>
      <c r="N293" s="4"/>
      <c r="R293" s="4"/>
      <c r="T293" s="4"/>
      <c r="U293" s="4"/>
      <c r="AA293" s="4"/>
      <c r="AB293" s="4"/>
    </row>
    <row r="294" spans="1:28" x14ac:dyDescent="0.2">
      <c r="A294" s="4"/>
      <c r="N294" s="4"/>
      <c r="R294" s="4"/>
      <c r="T294" s="4"/>
      <c r="U294" s="4"/>
      <c r="AA294" s="4"/>
      <c r="AB294" s="4"/>
    </row>
    <row r="295" spans="1:28" x14ac:dyDescent="0.2">
      <c r="A295" s="4"/>
      <c r="N295" s="4"/>
      <c r="R295" s="4"/>
      <c r="T295" s="4"/>
      <c r="U295" s="4"/>
      <c r="AA295" s="4"/>
      <c r="AB295" s="4"/>
    </row>
    <row r="296" spans="1:28" x14ac:dyDescent="0.2">
      <c r="A296" s="4"/>
      <c r="N296" s="4"/>
      <c r="R296" s="4"/>
      <c r="T296" s="4"/>
      <c r="U296" s="4"/>
      <c r="AA296" s="4"/>
      <c r="AB296" s="4"/>
    </row>
    <row r="297" spans="1:28" x14ac:dyDescent="0.2">
      <c r="A297" s="4"/>
      <c r="N297" s="4"/>
      <c r="R297" s="4"/>
      <c r="T297" s="4"/>
      <c r="U297" s="4"/>
      <c r="AA297" s="4"/>
      <c r="AB297" s="4"/>
    </row>
    <row r="298" spans="1:28" x14ac:dyDescent="0.2">
      <c r="A298" s="4"/>
      <c r="N298" s="4"/>
      <c r="R298" s="4"/>
      <c r="T298" s="4"/>
      <c r="U298" s="4"/>
      <c r="AA298" s="4"/>
      <c r="AB298" s="4"/>
    </row>
    <row r="299" spans="1:28" x14ac:dyDescent="0.2">
      <c r="A299" s="4"/>
      <c r="N299" s="4"/>
      <c r="R299" s="4"/>
      <c r="T299" s="4"/>
      <c r="U299" s="4"/>
      <c r="AA299" s="4"/>
      <c r="AB299" s="4"/>
    </row>
    <row r="300" spans="1:28" x14ac:dyDescent="0.2">
      <c r="A300" s="4"/>
      <c r="N300" s="4"/>
      <c r="R300" s="4"/>
      <c r="T300" s="4"/>
      <c r="U300" s="4"/>
      <c r="AA300" s="4"/>
      <c r="AB300" s="4"/>
    </row>
    <row r="301" spans="1:28" x14ac:dyDescent="0.2">
      <c r="A301" s="4"/>
      <c r="N301" s="4"/>
      <c r="R301" s="4"/>
      <c r="T301" s="4"/>
      <c r="U301" s="4"/>
      <c r="AA301" s="4"/>
      <c r="AB301" s="4"/>
    </row>
    <row r="302" spans="1:28" x14ac:dyDescent="0.2">
      <c r="A302" s="4"/>
      <c r="N302" s="4"/>
      <c r="R302" s="4"/>
      <c r="T302" s="4"/>
      <c r="U302" s="4"/>
      <c r="AA302" s="4"/>
      <c r="AB302" s="4"/>
    </row>
    <row r="303" spans="1:28" x14ac:dyDescent="0.2">
      <c r="A303" s="4"/>
      <c r="N303" s="4"/>
      <c r="R303" s="4"/>
      <c r="T303" s="4"/>
      <c r="U303" s="4"/>
      <c r="AA303" s="4"/>
      <c r="AB303" s="4"/>
    </row>
    <row r="304" spans="1:28" x14ac:dyDescent="0.2">
      <c r="A304" s="4"/>
      <c r="N304" s="4"/>
      <c r="R304" s="4"/>
      <c r="T304" s="4"/>
      <c r="U304" s="4"/>
      <c r="AA304" s="4"/>
      <c r="AB304" s="4"/>
    </row>
    <row r="305" spans="1:28" x14ac:dyDescent="0.2">
      <c r="A305" s="4"/>
      <c r="N305" s="4"/>
      <c r="R305" s="4"/>
      <c r="T305" s="4"/>
      <c r="U305" s="4"/>
      <c r="AA305" s="4"/>
      <c r="AB305" s="4"/>
    </row>
    <row r="306" spans="1:28" x14ac:dyDescent="0.2">
      <c r="A306" s="4"/>
      <c r="N306" s="4"/>
      <c r="R306" s="4"/>
      <c r="T306" s="4"/>
      <c r="U306" s="4"/>
      <c r="AA306" s="4"/>
      <c r="AB306" s="4"/>
    </row>
    <row r="307" spans="1:28" x14ac:dyDescent="0.2">
      <c r="A307" s="4"/>
      <c r="N307" s="4"/>
      <c r="R307" s="4"/>
      <c r="T307" s="4"/>
      <c r="U307" s="4"/>
      <c r="AA307" s="4"/>
      <c r="AB307" s="4"/>
    </row>
    <row r="308" spans="1:28" x14ac:dyDescent="0.2">
      <c r="A308" s="4"/>
      <c r="N308" s="4"/>
      <c r="R308" s="4"/>
      <c r="T308" s="4"/>
      <c r="U308" s="4"/>
      <c r="AA308" s="4"/>
      <c r="AB308" s="4"/>
    </row>
    <row r="309" spans="1:28" x14ac:dyDescent="0.2">
      <c r="A309" s="4"/>
      <c r="N309" s="4"/>
      <c r="R309" s="4"/>
      <c r="T309" s="4"/>
      <c r="U309" s="4"/>
      <c r="AA309" s="4"/>
      <c r="AB309" s="4"/>
    </row>
    <row r="310" spans="1:28" x14ac:dyDescent="0.2">
      <c r="A310" s="4"/>
      <c r="N310" s="4"/>
      <c r="R310" s="4"/>
      <c r="T310" s="4"/>
      <c r="U310" s="4"/>
      <c r="AA310" s="4"/>
      <c r="AB310" s="4"/>
    </row>
    <row r="311" spans="1:28" x14ac:dyDescent="0.2">
      <c r="A311" s="4"/>
      <c r="N311" s="4"/>
      <c r="R311" s="4"/>
      <c r="T311" s="4"/>
      <c r="U311" s="4"/>
      <c r="AA311" s="4"/>
      <c r="AB311" s="4"/>
    </row>
    <row r="312" spans="1:28" x14ac:dyDescent="0.2">
      <c r="A312" s="4"/>
      <c r="N312" s="4"/>
      <c r="R312" s="4"/>
      <c r="T312" s="4"/>
      <c r="U312" s="4"/>
      <c r="AA312" s="4"/>
      <c r="AB312" s="4"/>
    </row>
    <row r="313" spans="1:28" x14ac:dyDescent="0.2">
      <c r="A313" s="4"/>
      <c r="N313" s="4"/>
      <c r="R313" s="4"/>
      <c r="T313" s="4"/>
      <c r="U313" s="4"/>
      <c r="AA313" s="4"/>
      <c r="AB313" s="4"/>
    </row>
    <row r="314" spans="1:28" x14ac:dyDescent="0.2">
      <c r="A314" s="4"/>
      <c r="N314" s="4"/>
      <c r="R314" s="4"/>
      <c r="T314" s="4"/>
      <c r="U314" s="4"/>
      <c r="AA314" s="4"/>
      <c r="AB314" s="4"/>
    </row>
    <row r="315" spans="1:28" x14ac:dyDescent="0.2">
      <c r="A315" s="4"/>
      <c r="N315" s="4"/>
      <c r="R315" s="4"/>
      <c r="T315" s="4"/>
      <c r="U315" s="4"/>
      <c r="AA315" s="4"/>
      <c r="AB315" s="4"/>
    </row>
    <row r="316" spans="1:28" x14ac:dyDescent="0.2">
      <c r="A316" s="4"/>
      <c r="N316" s="4"/>
      <c r="R316" s="4"/>
      <c r="T316" s="4"/>
      <c r="U316" s="4"/>
      <c r="AA316" s="4"/>
      <c r="AB316" s="4"/>
    </row>
    <row r="317" spans="1:28" x14ac:dyDescent="0.2">
      <c r="A317" s="4"/>
      <c r="N317" s="4"/>
      <c r="R317" s="4"/>
      <c r="T317" s="4"/>
      <c r="U317" s="4"/>
      <c r="AA317" s="4"/>
      <c r="AB317" s="4"/>
    </row>
    <row r="318" spans="1:28" x14ac:dyDescent="0.2">
      <c r="A318" s="4"/>
      <c r="N318" s="4"/>
      <c r="R318" s="4"/>
      <c r="T318" s="4"/>
      <c r="U318" s="4"/>
      <c r="AA318" s="4"/>
      <c r="AB318" s="4"/>
    </row>
    <row r="319" spans="1:28" x14ac:dyDescent="0.2">
      <c r="A319" s="4"/>
      <c r="N319" s="4"/>
      <c r="R319" s="4"/>
      <c r="T319" s="4"/>
      <c r="U319" s="4"/>
      <c r="AA319" s="4"/>
      <c r="AB319" s="4"/>
    </row>
    <row r="320" spans="1:28" x14ac:dyDescent="0.2">
      <c r="A320" s="4"/>
      <c r="N320" s="4"/>
      <c r="R320" s="4"/>
      <c r="T320" s="4"/>
      <c r="U320" s="4"/>
      <c r="AA320" s="4"/>
      <c r="AB320" s="4"/>
    </row>
    <row r="321" spans="1:28" x14ac:dyDescent="0.2">
      <c r="A321" s="4"/>
      <c r="N321" s="4"/>
      <c r="R321" s="4"/>
      <c r="T321" s="4"/>
      <c r="U321" s="4"/>
      <c r="AA321" s="4"/>
      <c r="AB321" s="4"/>
    </row>
    <row r="322" spans="1:28" x14ac:dyDescent="0.2">
      <c r="A322" s="4"/>
      <c r="N322" s="4"/>
      <c r="R322" s="4"/>
      <c r="T322" s="4"/>
      <c r="U322" s="4"/>
      <c r="AA322" s="4"/>
      <c r="AB322" s="4"/>
    </row>
    <row r="323" spans="1:28" x14ac:dyDescent="0.2">
      <c r="A323" s="4"/>
      <c r="N323" s="4"/>
      <c r="R323" s="4"/>
      <c r="T323" s="4"/>
      <c r="U323" s="4"/>
      <c r="AA323" s="4"/>
      <c r="AB323" s="4"/>
    </row>
    <row r="324" spans="1:28" x14ac:dyDescent="0.2">
      <c r="A324" s="4"/>
      <c r="N324" s="4"/>
      <c r="R324" s="4"/>
      <c r="T324" s="4"/>
      <c r="U324" s="4"/>
      <c r="AA324" s="4"/>
      <c r="AB324" s="4"/>
    </row>
    <row r="325" spans="1:28" x14ac:dyDescent="0.2">
      <c r="A325" s="4"/>
      <c r="N325" s="4"/>
      <c r="R325" s="4"/>
      <c r="T325" s="4"/>
      <c r="U325" s="4"/>
      <c r="AA325" s="4"/>
      <c r="AB325" s="4"/>
    </row>
    <row r="326" spans="1:28" x14ac:dyDescent="0.2">
      <c r="A326" s="4"/>
      <c r="N326" s="4"/>
      <c r="R326" s="4"/>
      <c r="T326" s="4"/>
      <c r="U326" s="4"/>
      <c r="AA326" s="4"/>
      <c r="AB326" s="4"/>
    </row>
    <row r="327" spans="1:28" x14ac:dyDescent="0.2">
      <c r="A327" s="4"/>
      <c r="N327" s="4"/>
      <c r="R327" s="4"/>
      <c r="T327" s="4"/>
      <c r="U327" s="4"/>
      <c r="AA327" s="4"/>
      <c r="AB327" s="4"/>
    </row>
    <row r="328" spans="1:28" x14ac:dyDescent="0.2">
      <c r="A328" s="4"/>
      <c r="N328" s="4"/>
      <c r="R328" s="4"/>
      <c r="T328" s="4"/>
      <c r="U328" s="4"/>
      <c r="AA328" s="4"/>
      <c r="AB328" s="4"/>
    </row>
    <row r="329" spans="1:28" x14ac:dyDescent="0.2">
      <c r="A329" s="4"/>
      <c r="N329" s="4"/>
      <c r="R329" s="4"/>
      <c r="T329" s="4"/>
      <c r="U329" s="4"/>
      <c r="AA329" s="4"/>
      <c r="AB329" s="4"/>
    </row>
    <row r="330" spans="1:28" x14ac:dyDescent="0.2">
      <c r="A330" s="4"/>
      <c r="N330" s="4"/>
      <c r="R330" s="4"/>
      <c r="T330" s="4"/>
      <c r="U330" s="4"/>
      <c r="AA330" s="4"/>
      <c r="AB330" s="4"/>
    </row>
    <row r="331" spans="1:28" x14ac:dyDescent="0.2">
      <c r="A331" s="4"/>
      <c r="N331" s="4"/>
      <c r="R331" s="4"/>
      <c r="T331" s="4"/>
      <c r="U331" s="4"/>
      <c r="AA331" s="4"/>
      <c r="AB331" s="4"/>
    </row>
    <row r="332" spans="1:28" x14ac:dyDescent="0.2">
      <c r="A332" s="4"/>
      <c r="N332" s="4"/>
      <c r="R332" s="4"/>
      <c r="T332" s="4"/>
      <c r="U332" s="4"/>
      <c r="AA332" s="4"/>
      <c r="AB332" s="4"/>
    </row>
    <row r="333" spans="1:28" x14ac:dyDescent="0.2">
      <c r="A333" s="4"/>
      <c r="N333" s="4"/>
      <c r="R333" s="4"/>
      <c r="T333" s="4"/>
      <c r="U333" s="4"/>
      <c r="AA333" s="4"/>
      <c r="AB333" s="4"/>
    </row>
    <row r="334" spans="1:28" x14ac:dyDescent="0.2">
      <c r="A334" s="4"/>
      <c r="N334" s="4"/>
      <c r="R334" s="4"/>
      <c r="T334" s="4"/>
      <c r="U334" s="4"/>
      <c r="AA334" s="4"/>
      <c r="AB334" s="4"/>
    </row>
    <row r="335" spans="1:28" x14ac:dyDescent="0.2">
      <c r="A335" s="4"/>
      <c r="N335" s="4"/>
      <c r="R335" s="4"/>
      <c r="T335" s="4"/>
      <c r="U335" s="4"/>
      <c r="AA335" s="4"/>
      <c r="AB335" s="4"/>
    </row>
    <row r="336" spans="1:28" x14ac:dyDescent="0.2">
      <c r="A336" s="4"/>
      <c r="N336" s="4"/>
      <c r="R336" s="4"/>
      <c r="T336" s="4"/>
      <c r="U336" s="4"/>
      <c r="AA336" s="4"/>
      <c r="AB336" s="4"/>
    </row>
    <row r="337" spans="1:28" x14ac:dyDescent="0.2">
      <c r="A337" s="4"/>
      <c r="N337" s="4"/>
      <c r="R337" s="4"/>
      <c r="T337" s="4"/>
      <c r="U337" s="4"/>
      <c r="AA337" s="4"/>
      <c r="AB337" s="4"/>
    </row>
    <row r="338" spans="1:28" x14ac:dyDescent="0.2">
      <c r="A338" s="4"/>
      <c r="N338" s="4"/>
      <c r="R338" s="4"/>
      <c r="T338" s="4"/>
      <c r="U338" s="4"/>
      <c r="AA338" s="4"/>
      <c r="AB338" s="4"/>
    </row>
    <row r="339" spans="1:28" x14ac:dyDescent="0.2">
      <c r="A339" s="4"/>
      <c r="N339" s="4"/>
      <c r="R339" s="4"/>
      <c r="T339" s="4"/>
      <c r="U339" s="4"/>
      <c r="AA339" s="4"/>
      <c r="AB339" s="4"/>
    </row>
    <row r="340" spans="1:28" x14ac:dyDescent="0.2">
      <c r="A340" s="4"/>
      <c r="N340" s="4"/>
      <c r="R340" s="4"/>
      <c r="T340" s="4"/>
      <c r="U340" s="4"/>
      <c r="AA340" s="4"/>
      <c r="AB340" s="4"/>
    </row>
    <row r="341" spans="1:28" x14ac:dyDescent="0.2">
      <c r="A341" s="4"/>
      <c r="N341" s="4"/>
      <c r="R341" s="4"/>
      <c r="T341" s="4"/>
      <c r="U341" s="4"/>
      <c r="AA341" s="4"/>
      <c r="AB341" s="4"/>
    </row>
    <row r="342" spans="1:28" x14ac:dyDescent="0.2">
      <c r="A342" s="4"/>
      <c r="N342" s="4"/>
      <c r="R342" s="4"/>
      <c r="T342" s="4"/>
      <c r="U342" s="4"/>
      <c r="AA342" s="4"/>
      <c r="AB342" s="4"/>
    </row>
    <row r="343" spans="1:28" x14ac:dyDescent="0.2">
      <c r="A343" s="4"/>
      <c r="N343" s="4"/>
      <c r="R343" s="4"/>
      <c r="T343" s="4"/>
      <c r="U343" s="4"/>
      <c r="AA343" s="4"/>
      <c r="AB343" s="4"/>
    </row>
    <row r="344" spans="1:28" x14ac:dyDescent="0.2">
      <c r="A344" s="4"/>
      <c r="N344" s="4"/>
      <c r="R344" s="4"/>
      <c r="T344" s="4"/>
      <c r="U344" s="4"/>
      <c r="AA344" s="4"/>
      <c r="AB344" s="4"/>
    </row>
    <row r="345" spans="1:28" x14ac:dyDescent="0.2">
      <c r="A345" s="4"/>
      <c r="N345" s="4"/>
      <c r="R345" s="4"/>
      <c r="T345" s="4"/>
      <c r="U345" s="4"/>
      <c r="AA345" s="4"/>
      <c r="AB345" s="4"/>
    </row>
    <row r="346" spans="1:28" x14ac:dyDescent="0.2">
      <c r="A346" s="4"/>
      <c r="N346" s="4"/>
      <c r="R346" s="4"/>
      <c r="T346" s="4"/>
      <c r="U346" s="4"/>
      <c r="AA346" s="4"/>
      <c r="AB346" s="4"/>
    </row>
    <row r="347" spans="1:28" x14ac:dyDescent="0.2">
      <c r="A347" s="4"/>
      <c r="N347" s="4"/>
      <c r="R347" s="4"/>
      <c r="T347" s="4"/>
      <c r="U347" s="4"/>
      <c r="AA347" s="4"/>
      <c r="AB347" s="4"/>
    </row>
    <row r="348" spans="1:28" x14ac:dyDescent="0.2">
      <c r="A348" s="4"/>
      <c r="N348" s="4"/>
      <c r="R348" s="4"/>
      <c r="T348" s="4"/>
      <c r="U348" s="4"/>
      <c r="AA348" s="4"/>
      <c r="AB348" s="4"/>
    </row>
    <row r="349" spans="1:28" x14ac:dyDescent="0.2">
      <c r="A349" s="4"/>
      <c r="N349" s="4"/>
      <c r="R349" s="4"/>
      <c r="T349" s="4"/>
      <c r="U349" s="4"/>
      <c r="AA349" s="4"/>
      <c r="AB349" s="4"/>
    </row>
    <row r="350" spans="1:28" x14ac:dyDescent="0.2">
      <c r="A350" s="4"/>
      <c r="N350" s="4"/>
      <c r="R350" s="4"/>
      <c r="T350" s="4"/>
      <c r="U350" s="4"/>
      <c r="AA350" s="4"/>
      <c r="AB350" s="4"/>
    </row>
    <row r="351" spans="1:28" x14ac:dyDescent="0.2">
      <c r="A351" s="4"/>
      <c r="N351" s="4"/>
      <c r="R351" s="4"/>
      <c r="T351" s="4"/>
      <c r="U351" s="4"/>
      <c r="AA351" s="4"/>
      <c r="AB351" s="4"/>
    </row>
    <row r="352" spans="1:28" x14ac:dyDescent="0.2">
      <c r="A352" s="4"/>
      <c r="N352" s="4"/>
      <c r="R352" s="4"/>
      <c r="T352" s="4"/>
      <c r="U352" s="4"/>
      <c r="AA352" s="4"/>
      <c r="AB352" s="4"/>
    </row>
    <row r="353" spans="1:28" x14ac:dyDescent="0.2">
      <c r="A353" s="4"/>
      <c r="N353" s="4"/>
      <c r="R353" s="4"/>
      <c r="T353" s="4"/>
      <c r="U353" s="4"/>
      <c r="AA353" s="4"/>
      <c r="AB353" s="4"/>
    </row>
    <row r="354" spans="1:28" x14ac:dyDescent="0.2">
      <c r="A354" s="4"/>
      <c r="N354" s="4"/>
      <c r="R354" s="4"/>
      <c r="T354" s="4"/>
      <c r="U354" s="4"/>
      <c r="AA354" s="4"/>
      <c r="AB354" s="4"/>
    </row>
    <row r="355" spans="1:28" x14ac:dyDescent="0.2">
      <c r="A355" s="4"/>
      <c r="N355" s="4"/>
      <c r="R355" s="4"/>
      <c r="T355" s="4"/>
      <c r="U355" s="4"/>
      <c r="AA355" s="4"/>
      <c r="AB355" s="4"/>
    </row>
    <row r="356" spans="1:28" x14ac:dyDescent="0.2">
      <c r="A356" s="4"/>
      <c r="N356" s="4"/>
      <c r="R356" s="4"/>
      <c r="T356" s="4"/>
      <c r="U356" s="4"/>
      <c r="AA356" s="4"/>
      <c r="AB356" s="4"/>
    </row>
    <row r="357" spans="1:28" x14ac:dyDescent="0.2">
      <c r="A357" s="4"/>
      <c r="N357" s="4"/>
      <c r="R357" s="4"/>
      <c r="T357" s="4"/>
      <c r="U357" s="4"/>
      <c r="AA357" s="4"/>
      <c r="AB357" s="4"/>
    </row>
    <row r="358" spans="1:28" x14ac:dyDescent="0.2">
      <c r="A358" s="4"/>
      <c r="N358" s="4"/>
      <c r="R358" s="4"/>
      <c r="T358" s="4"/>
      <c r="U358" s="4"/>
      <c r="AA358" s="4"/>
      <c r="AB358" s="4"/>
    </row>
    <row r="359" spans="1:28" x14ac:dyDescent="0.2">
      <c r="A359" s="4"/>
      <c r="N359" s="4"/>
      <c r="R359" s="4"/>
      <c r="T359" s="4"/>
      <c r="U359" s="4"/>
      <c r="AA359" s="4"/>
      <c r="AB359" s="4"/>
    </row>
    <row r="360" spans="1:28" x14ac:dyDescent="0.2">
      <c r="A360" s="4"/>
      <c r="N360" s="4"/>
      <c r="R360" s="4"/>
      <c r="T360" s="4"/>
      <c r="U360" s="4"/>
      <c r="AA360" s="4"/>
      <c r="AB360" s="4"/>
    </row>
    <row r="361" spans="1:28" x14ac:dyDescent="0.2">
      <c r="A361" s="4"/>
      <c r="N361" s="4"/>
      <c r="R361" s="4"/>
      <c r="T361" s="4"/>
      <c r="U361" s="4"/>
      <c r="AA361" s="4"/>
      <c r="AB361" s="4"/>
    </row>
    <row r="362" spans="1:28" x14ac:dyDescent="0.2">
      <c r="A362" s="4"/>
      <c r="N362" s="4"/>
      <c r="R362" s="4"/>
      <c r="T362" s="4"/>
      <c r="U362" s="4"/>
      <c r="AA362" s="4"/>
      <c r="AB362" s="4"/>
    </row>
    <row r="363" spans="1:28" x14ac:dyDescent="0.2">
      <c r="A363" s="4"/>
      <c r="N363" s="4"/>
      <c r="R363" s="4"/>
      <c r="T363" s="4"/>
      <c r="U363" s="4"/>
      <c r="AA363" s="4"/>
      <c r="AB363" s="4"/>
    </row>
    <row r="364" spans="1:28" x14ac:dyDescent="0.2">
      <c r="A364" s="4"/>
      <c r="N364" s="4"/>
      <c r="R364" s="4"/>
      <c r="T364" s="4"/>
      <c r="U364" s="4"/>
      <c r="AA364" s="4"/>
      <c r="AB364" s="4"/>
    </row>
    <row r="365" spans="1:28" x14ac:dyDescent="0.2">
      <c r="A365" s="4"/>
      <c r="N365" s="4"/>
      <c r="R365" s="4"/>
      <c r="T365" s="4"/>
      <c r="U365" s="4"/>
      <c r="AA365" s="4"/>
      <c r="AB365" s="4"/>
    </row>
    <row r="366" spans="1:28" x14ac:dyDescent="0.2">
      <c r="A366" s="4"/>
      <c r="N366" s="4"/>
      <c r="R366" s="4"/>
      <c r="T366" s="4"/>
      <c r="U366" s="4"/>
      <c r="AA366" s="4"/>
      <c r="AB366" s="4"/>
    </row>
    <row r="367" spans="1:28" x14ac:dyDescent="0.2">
      <c r="A367" s="4"/>
      <c r="N367" s="4"/>
      <c r="R367" s="4"/>
      <c r="T367" s="4"/>
      <c r="U367" s="4"/>
      <c r="AA367" s="4"/>
      <c r="AB367" s="4"/>
    </row>
    <row r="368" spans="1:28" x14ac:dyDescent="0.2">
      <c r="A368" s="4"/>
      <c r="N368" s="4"/>
      <c r="R368" s="4"/>
      <c r="T368" s="4"/>
      <c r="U368" s="4"/>
      <c r="AA368" s="4"/>
      <c r="AB368" s="4"/>
    </row>
    <row r="369" spans="1:28" x14ac:dyDescent="0.2">
      <c r="A369" s="4"/>
      <c r="N369" s="4"/>
      <c r="R369" s="4"/>
      <c r="T369" s="4"/>
      <c r="U369" s="4"/>
      <c r="AA369" s="4"/>
      <c r="AB369" s="4"/>
    </row>
    <row r="370" spans="1:28" x14ac:dyDescent="0.2">
      <c r="A370" s="4"/>
      <c r="N370" s="4"/>
      <c r="R370" s="4"/>
      <c r="T370" s="4"/>
      <c r="U370" s="4"/>
      <c r="AA370" s="4"/>
      <c r="AB370" s="4"/>
    </row>
    <row r="371" spans="1:28" x14ac:dyDescent="0.2">
      <c r="A371" s="4"/>
      <c r="N371" s="4"/>
      <c r="R371" s="4"/>
      <c r="T371" s="4"/>
      <c r="U371" s="4"/>
      <c r="AA371" s="4"/>
      <c r="AB371" s="4"/>
    </row>
    <row r="372" spans="1:28" x14ac:dyDescent="0.2">
      <c r="A372" s="4"/>
      <c r="N372" s="4"/>
      <c r="R372" s="4"/>
      <c r="T372" s="4"/>
      <c r="U372" s="4"/>
      <c r="AA372" s="4"/>
      <c r="AB372" s="4"/>
    </row>
    <row r="373" spans="1:28" x14ac:dyDescent="0.2">
      <c r="A373" s="4"/>
      <c r="N373" s="4"/>
      <c r="R373" s="4"/>
      <c r="T373" s="4"/>
      <c r="U373" s="4"/>
      <c r="AA373" s="4"/>
      <c r="AB373" s="4"/>
    </row>
    <row r="374" spans="1:28" x14ac:dyDescent="0.2">
      <c r="A374" s="4"/>
      <c r="N374" s="4"/>
      <c r="R374" s="4"/>
      <c r="T374" s="4"/>
      <c r="U374" s="4"/>
      <c r="AA374" s="4"/>
      <c r="AB374" s="4"/>
    </row>
    <row r="375" spans="1:28" x14ac:dyDescent="0.2">
      <c r="A375" s="4"/>
      <c r="N375" s="4"/>
      <c r="R375" s="4"/>
      <c r="T375" s="4"/>
      <c r="U375" s="4"/>
      <c r="AA375" s="4"/>
      <c r="AB375" s="4"/>
    </row>
    <row r="376" spans="1:28" x14ac:dyDescent="0.2">
      <c r="A376" s="4"/>
      <c r="N376" s="4"/>
      <c r="R376" s="4"/>
      <c r="T376" s="4"/>
      <c r="U376" s="4"/>
      <c r="AA376" s="4"/>
      <c r="AB376" s="4"/>
    </row>
    <row r="377" spans="1:28" x14ac:dyDescent="0.2">
      <c r="A377" s="4"/>
      <c r="N377" s="4"/>
      <c r="R377" s="4"/>
      <c r="T377" s="4"/>
      <c r="U377" s="4"/>
      <c r="AA377" s="4"/>
      <c r="AB377" s="4"/>
    </row>
    <row r="378" spans="1:28" x14ac:dyDescent="0.2">
      <c r="A378" s="4"/>
      <c r="N378" s="4"/>
      <c r="R378" s="4"/>
      <c r="T378" s="4"/>
      <c r="U378" s="4"/>
      <c r="AA378" s="4"/>
      <c r="AB378" s="4"/>
    </row>
    <row r="379" spans="1:28" x14ac:dyDescent="0.2">
      <c r="A379" s="4"/>
      <c r="N379" s="4"/>
      <c r="R379" s="4"/>
      <c r="T379" s="4"/>
      <c r="U379" s="4"/>
      <c r="AA379" s="4"/>
      <c r="AB379" s="4"/>
    </row>
    <row r="380" spans="1:28" x14ac:dyDescent="0.2">
      <c r="A380" s="4"/>
      <c r="N380" s="4"/>
      <c r="R380" s="4"/>
      <c r="T380" s="4"/>
      <c r="U380" s="4"/>
      <c r="AA380" s="4"/>
      <c r="AB380" s="4"/>
    </row>
    <row r="381" spans="1:28" x14ac:dyDescent="0.2">
      <c r="A381" s="4"/>
      <c r="N381" s="4"/>
      <c r="R381" s="4"/>
      <c r="T381" s="4"/>
      <c r="U381" s="4"/>
      <c r="AA381" s="4"/>
      <c r="AB381" s="4"/>
    </row>
    <row r="382" spans="1:28" x14ac:dyDescent="0.2">
      <c r="A382" s="4"/>
      <c r="N382" s="4"/>
      <c r="R382" s="4"/>
      <c r="T382" s="4"/>
      <c r="U382" s="4"/>
      <c r="AA382" s="4"/>
      <c r="AB382" s="4"/>
    </row>
    <row r="383" spans="1:28" x14ac:dyDescent="0.2">
      <c r="A383" s="4"/>
      <c r="N383" s="4"/>
      <c r="R383" s="4"/>
      <c r="T383" s="4"/>
      <c r="U383" s="4"/>
      <c r="AA383" s="4"/>
      <c r="AB383" s="4"/>
    </row>
    <row r="384" spans="1:28" x14ac:dyDescent="0.2">
      <c r="A384" s="4"/>
      <c r="N384" s="4"/>
      <c r="R384" s="4"/>
      <c r="T384" s="4"/>
      <c r="U384" s="4"/>
      <c r="AA384" s="4"/>
      <c r="AB384" s="4"/>
    </row>
    <row r="385" spans="1:28" x14ac:dyDescent="0.2">
      <c r="A385" s="4"/>
      <c r="N385" s="4"/>
      <c r="R385" s="4"/>
      <c r="T385" s="4"/>
      <c r="U385" s="4"/>
      <c r="AA385" s="4"/>
      <c r="AB385" s="4"/>
    </row>
    <row r="386" spans="1:28" x14ac:dyDescent="0.2">
      <c r="A386" s="4"/>
      <c r="N386" s="4"/>
      <c r="R386" s="4"/>
      <c r="T386" s="4"/>
      <c r="U386" s="4"/>
      <c r="AA386" s="4"/>
      <c r="AB386" s="4"/>
    </row>
    <row r="387" spans="1:28" x14ac:dyDescent="0.2">
      <c r="A387" s="4"/>
      <c r="N387" s="4"/>
      <c r="R387" s="4"/>
      <c r="T387" s="4"/>
      <c r="U387" s="4"/>
      <c r="AA387" s="4"/>
      <c r="AB387" s="4"/>
    </row>
    <row r="388" spans="1:28" x14ac:dyDescent="0.2">
      <c r="A388" s="4"/>
      <c r="N388" s="4"/>
      <c r="R388" s="4"/>
      <c r="T388" s="4"/>
      <c r="U388" s="4"/>
      <c r="AA388" s="4"/>
      <c r="AB388" s="4"/>
    </row>
    <row r="389" spans="1:28" x14ac:dyDescent="0.2">
      <c r="A389" s="4"/>
      <c r="N389" s="4"/>
      <c r="R389" s="4"/>
      <c r="T389" s="4"/>
      <c r="U389" s="4"/>
      <c r="AA389" s="4"/>
      <c r="AB389" s="4"/>
    </row>
    <row r="390" spans="1:28" x14ac:dyDescent="0.2">
      <c r="A390" s="4"/>
      <c r="N390" s="4"/>
      <c r="R390" s="4"/>
      <c r="T390" s="4"/>
      <c r="U390" s="4"/>
      <c r="AA390" s="4"/>
      <c r="AB390" s="4"/>
    </row>
    <row r="391" spans="1:28" x14ac:dyDescent="0.2">
      <c r="A391" s="4"/>
      <c r="N391" s="4"/>
      <c r="R391" s="4"/>
      <c r="T391" s="4"/>
      <c r="U391" s="4"/>
      <c r="AA391" s="4"/>
      <c r="AB391" s="4"/>
    </row>
    <row r="392" spans="1:28" x14ac:dyDescent="0.2">
      <c r="A392" s="4"/>
      <c r="N392" s="4"/>
      <c r="R392" s="4"/>
      <c r="T392" s="4"/>
      <c r="U392" s="4"/>
      <c r="AA392" s="4"/>
      <c r="AB392" s="4"/>
    </row>
    <row r="393" spans="1:28" x14ac:dyDescent="0.2">
      <c r="A393" s="4"/>
      <c r="N393" s="4"/>
      <c r="R393" s="4"/>
      <c r="T393" s="4"/>
      <c r="U393" s="4"/>
      <c r="AA393" s="4"/>
      <c r="AB393" s="4"/>
    </row>
    <row r="394" spans="1:28" x14ac:dyDescent="0.2">
      <c r="A394" s="4"/>
      <c r="N394" s="4"/>
      <c r="R394" s="4"/>
      <c r="T394" s="4"/>
      <c r="U394" s="4"/>
      <c r="AA394" s="4"/>
      <c r="AB394" s="4"/>
    </row>
    <row r="395" spans="1:28" x14ac:dyDescent="0.2">
      <c r="A395" s="4"/>
      <c r="N395" s="4"/>
      <c r="R395" s="4"/>
      <c r="T395" s="4"/>
      <c r="U395" s="4"/>
      <c r="AA395" s="4"/>
      <c r="AB395" s="4"/>
    </row>
    <row r="396" spans="1:28" x14ac:dyDescent="0.2">
      <c r="A396" s="4"/>
      <c r="N396" s="4"/>
      <c r="R396" s="4"/>
      <c r="T396" s="4"/>
      <c r="U396" s="4"/>
      <c r="AA396" s="4"/>
      <c r="AB396" s="4"/>
    </row>
    <row r="397" spans="1:28" x14ac:dyDescent="0.2">
      <c r="A397" s="4"/>
      <c r="N397" s="4"/>
      <c r="R397" s="4"/>
      <c r="T397" s="4"/>
      <c r="U397" s="4"/>
      <c r="AA397" s="4"/>
      <c r="AB397" s="4"/>
    </row>
    <row r="398" spans="1:28" x14ac:dyDescent="0.2">
      <c r="A398" s="4"/>
      <c r="N398" s="4"/>
      <c r="R398" s="4"/>
      <c r="T398" s="4"/>
      <c r="U398" s="4"/>
      <c r="AA398" s="4"/>
      <c r="AB398" s="4"/>
    </row>
    <row r="399" spans="1:28" x14ac:dyDescent="0.2">
      <c r="A399" s="4"/>
      <c r="N399" s="4"/>
      <c r="R399" s="4"/>
      <c r="T399" s="4"/>
      <c r="U399" s="4"/>
      <c r="AA399" s="4"/>
      <c r="AB399" s="4"/>
    </row>
    <row r="400" spans="1:28" x14ac:dyDescent="0.2">
      <c r="A400" s="4"/>
      <c r="N400" s="4"/>
      <c r="R400" s="4"/>
      <c r="T400" s="4"/>
      <c r="U400" s="4"/>
      <c r="AA400" s="4"/>
      <c r="AB400" s="4"/>
    </row>
    <row r="401" spans="1:28" x14ac:dyDescent="0.2">
      <c r="A401" s="4"/>
      <c r="N401" s="4"/>
      <c r="R401" s="4"/>
      <c r="T401" s="4"/>
      <c r="U401" s="4"/>
      <c r="AA401" s="4"/>
      <c r="AB401" s="4"/>
    </row>
    <row r="402" spans="1:28" x14ac:dyDescent="0.2">
      <c r="A402" s="4"/>
      <c r="N402" s="4"/>
      <c r="R402" s="4"/>
      <c r="T402" s="4"/>
      <c r="U402" s="4"/>
      <c r="AA402" s="4"/>
      <c r="AB402" s="4"/>
    </row>
    <row r="403" spans="1:28" x14ac:dyDescent="0.2">
      <c r="A403" s="4"/>
      <c r="N403" s="4"/>
      <c r="R403" s="4"/>
      <c r="T403" s="4"/>
      <c r="U403" s="4"/>
      <c r="AA403" s="4"/>
      <c r="AB403" s="4"/>
    </row>
    <row r="404" spans="1:28" x14ac:dyDescent="0.2">
      <c r="A404" s="4"/>
      <c r="N404" s="4"/>
      <c r="R404" s="4"/>
      <c r="T404" s="4"/>
      <c r="U404" s="4"/>
      <c r="AA404" s="4"/>
      <c r="AB404" s="4"/>
    </row>
    <row r="405" spans="1:28" x14ac:dyDescent="0.2">
      <c r="A405" s="4"/>
      <c r="N405" s="4"/>
      <c r="R405" s="4"/>
      <c r="T405" s="4"/>
      <c r="U405" s="4"/>
      <c r="AA405" s="4"/>
      <c r="AB405" s="4"/>
    </row>
    <row r="406" spans="1:28" x14ac:dyDescent="0.2">
      <c r="A406" s="4"/>
      <c r="N406" s="4"/>
      <c r="R406" s="4"/>
      <c r="T406" s="4"/>
      <c r="U406" s="4"/>
      <c r="AA406" s="4"/>
      <c r="AB406" s="4"/>
    </row>
    <row r="407" spans="1:28" x14ac:dyDescent="0.2">
      <c r="A407" s="4"/>
      <c r="N407" s="4"/>
      <c r="R407" s="4"/>
      <c r="T407" s="4"/>
      <c r="U407" s="4"/>
      <c r="AA407" s="4"/>
      <c r="AB407" s="4"/>
    </row>
    <row r="408" spans="1:28" x14ac:dyDescent="0.2">
      <c r="A408" s="4"/>
      <c r="N408" s="4"/>
      <c r="R408" s="4"/>
      <c r="T408" s="4"/>
      <c r="U408" s="4"/>
      <c r="AA408" s="4"/>
      <c r="AB408" s="4"/>
    </row>
    <row r="409" spans="1:28" x14ac:dyDescent="0.2">
      <c r="A409" s="4"/>
      <c r="N409" s="4"/>
      <c r="R409" s="4"/>
      <c r="T409" s="4"/>
      <c r="U409" s="4"/>
      <c r="AA409" s="4"/>
      <c r="AB409" s="4"/>
    </row>
    <row r="410" spans="1:28" x14ac:dyDescent="0.2">
      <c r="A410" s="4"/>
      <c r="N410" s="4"/>
      <c r="R410" s="4"/>
      <c r="T410" s="4"/>
      <c r="U410" s="4"/>
      <c r="AA410" s="4"/>
      <c r="AB410" s="4"/>
    </row>
    <row r="411" spans="1:28" x14ac:dyDescent="0.2">
      <c r="A411" s="4"/>
      <c r="N411" s="4"/>
      <c r="R411" s="4"/>
      <c r="T411" s="4"/>
      <c r="U411" s="4"/>
      <c r="AA411" s="4"/>
      <c r="AB411" s="4"/>
    </row>
    <row r="412" spans="1:28" x14ac:dyDescent="0.2">
      <c r="A412" s="4"/>
      <c r="N412" s="4"/>
      <c r="R412" s="4"/>
      <c r="T412" s="4"/>
      <c r="U412" s="4"/>
      <c r="AA412" s="4"/>
      <c r="AB412" s="4"/>
    </row>
    <row r="413" spans="1:28" x14ac:dyDescent="0.2">
      <c r="A413" s="4"/>
      <c r="N413" s="4"/>
      <c r="R413" s="4"/>
      <c r="T413" s="4"/>
      <c r="U413" s="4"/>
      <c r="AA413" s="4"/>
      <c r="AB413" s="4"/>
    </row>
    <row r="414" spans="1:28" x14ac:dyDescent="0.2">
      <c r="A414" s="4"/>
      <c r="N414" s="4"/>
      <c r="R414" s="4"/>
      <c r="T414" s="4"/>
      <c r="U414" s="4"/>
      <c r="AA414" s="4"/>
      <c r="AB414" s="4"/>
    </row>
    <row r="415" spans="1:28" x14ac:dyDescent="0.2">
      <c r="A415" s="4"/>
      <c r="N415" s="4"/>
      <c r="R415" s="4"/>
      <c r="T415" s="4"/>
      <c r="U415" s="4"/>
      <c r="AA415" s="4"/>
      <c r="AB415" s="4"/>
    </row>
    <row r="416" spans="1:28" x14ac:dyDescent="0.2">
      <c r="A416" s="4"/>
      <c r="N416" s="4"/>
      <c r="R416" s="4"/>
      <c r="T416" s="4"/>
      <c r="U416" s="4"/>
      <c r="AA416" s="4"/>
      <c r="AB416" s="4"/>
    </row>
    <row r="417" spans="1:28" x14ac:dyDescent="0.2">
      <c r="A417" s="4"/>
      <c r="N417" s="4"/>
      <c r="R417" s="4"/>
      <c r="T417" s="4"/>
      <c r="U417" s="4"/>
      <c r="AA417" s="4"/>
      <c r="AB417" s="4"/>
    </row>
    <row r="418" spans="1:28" x14ac:dyDescent="0.2">
      <c r="A418" s="4"/>
      <c r="N418" s="4"/>
      <c r="R418" s="4"/>
      <c r="T418" s="4"/>
      <c r="U418" s="4"/>
      <c r="AA418" s="4"/>
      <c r="AB418" s="4"/>
    </row>
    <row r="419" spans="1:28" x14ac:dyDescent="0.2">
      <c r="A419" s="4"/>
      <c r="N419" s="4"/>
      <c r="R419" s="4"/>
      <c r="T419" s="4"/>
      <c r="U419" s="4"/>
      <c r="AA419" s="4"/>
      <c r="AB419" s="4"/>
    </row>
    <row r="420" spans="1:28" x14ac:dyDescent="0.2">
      <c r="A420" s="4"/>
      <c r="N420" s="4"/>
      <c r="R420" s="4"/>
      <c r="T420" s="4"/>
      <c r="U420" s="4"/>
      <c r="AA420" s="4"/>
      <c r="AB420" s="4"/>
    </row>
    <row r="421" spans="1:28" x14ac:dyDescent="0.2">
      <c r="A421" s="4"/>
      <c r="N421" s="4"/>
      <c r="R421" s="4"/>
      <c r="T421" s="4"/>
      <c r="U421" s="4"/>
      <c r="AA421" s="4"/>
      <c r="AB421" s="4"/>
    </row>
    <row r="422" spans="1:28" x14ac:dyDescent="0.2">
      <c r="A422" s="4"/>
      <c r="N422" s="4"/>
      <c r="R422" s="4"/>
      <c r="T422" s="4"/>
      <c r="U422" s="4"/>
      <c r="AA422" s="4"/>
      <c r="AB422" s="4"/>
    </row>
    <row r="423" spans="1:28" x14ac:dyDescent="0.2">
      <c r="A423" s="4"/>
      <c r="N423" s="4"/>
      <c r="R423" s="4"/>
      <c r="T423" s="4"/>
      <c r="U423" s="4"/>
      <c r="AA423" s="4"/>
      <c r="AB423" s="4"/>
    </row>
    <row r="424" spans="1:28" x14ac:dyDescent="0.2">
      <c r="A424" s="4"/>
      <c r="N424" s="4"/>
      <c r="R424" s="4"/>
      <c r="T424" s="4"/>
      <c r="U424" s="4"/>
      <c r="AA424" s="4"/>
      <c r="AB424" s="4"/>
    </row>
    <row r="425" spans="1:28" x14ac:dyDescent="0.2">
      <c r="A425" s="4"/>
      <c r="N425" s="4"/>
      <c r="R425" s="4"/>
      <c r="T425" s="4"/>
      <c r="U425" s="4"/>
      <c r="AA425" s="4"/>
      <c r="AB425" s="4"/>
    </row>
    <row r="426" spans="1:28" x14ac:dyDescent="0.2">
      <c r="A426" s="4"/>
      <c r="N426" s="4"/>
      <c r="R426" s="4"/>
      <c r="T426" s="4"/>
      <c r="U426" s="4"/>
      <c r="AA426" s="4"/>
      <c r="AB426" s="4"/>
    </row>
    <row r="427" spans="1:28" x14ac:dyDescent="0.2">
      <c r="A427" s="4"/>
      <c r="N427" s="4"/>
      <c r="R427" s="4"/>
      <c r="T427" s="4"/>
      <c r="U427" s="4"/>
      <c r="AA427" s="4"/>
      <c r="AB427" s="4"/>
    </row>
    <row r="428" spans="1:28" x14ac:dyDescent="0.2">
      <c r="A428" s="4"/>
      <c r="N428" s="4"/>
      <c r="R428" s="4"/>
      <c r="T428" s="4"/>
      <c r="U428" s="4"/>
      <c r="AA428" s="4"/>
      <c r="AB428" s="4"/>
    </row>
    <row r="429" spans="1:28" x14ac:dyDescent="0.2">
      <c r="A429" s="4"/>
      <c r="N429" s="4"/>
      <c r="R429" s="4"/>
      <c r="T429" s="4"/>
      <c r="U429" s="4"/>
      <c r="AA429" s="4"/>
      <c r="AB429" s="4"/>
    </row>
    <row r="430" spans="1:28" x14ac:dyDescent="0.2">
      <c r="A430" s="4"/>
      <c r="N430" s="4"/>
      <c r="R430" s="4"/>
      <c r="T430" s="4"/>
      <c r="U430" s="4"/>
      <c r="AA430" s="4"/>
      <c r="AB430" s="4"/>
    </row>
    <row r="431" spans="1:28" x14ac:dyDescent="0.2">
      <c r="A431" s="4"/>
      <c r="N431" s="4"/>
      <c r="R431" s="4"/>
      <c r="T431" s="4"/>
      <c r="U431" s="4"/>
      <c r="AA431" s="4"/>
      <c r="AB431" s="4"/>
    </row>
    <row r="432" spans="1:28" x14ac:dyDescent="0.2">
      <c r="A432" s="4"/>
      <c r="N432" s="4"/>
      <c r="R432" s="4"/>
      <c r="T432" s="4"/>
      <c r="U432" s="4"/>
      <c r="AA432" s="4"/>
      <c r="AB432" s="4"/>
    </row>
    <row r="433" spans="1:28" x14ac:dyDescent="0.2">
      <c r="A433" s="4"/>
      <c r="N433" s="4"/>
      <c r="R433" s="4"/>
      <c r="T433" s="4"/>
      <c r="U433" s="4"/>
      <c r="AA433" s="4"/>
      <c r="AB433" s="4"/>
    </row>
    <row r="434" spans="1:28" x14ac:dyDescent="0.2">
      <c r="A434" s="4"/>
      <c r="N434" s="4"/>
      <c r="R434" s="4"/>
      <c r="T434" s="4"/>
      <c r="U434" s="4"/>
      <c r="AA434" s="4"/>
      <c r="AB434" s="4"/>
    </row>
    <row r="435" spans="1:28" x14ac:dyDescent="0.2">
      <c r="A435" s="4"/>
      <c r="N435" s="4"/>
      <c r="R435" s="4"/>
      <c r="T435" s="4"/>
      <c r="U435" s="4"/>
      <c r="AA435" s="4"/>
      <c r="AB435" s="4"/>
    </row>
    <row r="436" spans="1:28" x14ac:dyDescent="0.2">
      <c r="A436" s="4"/>
      <c r="N436" s="4"/>
      <c r="R436" s="4"/>
      <c r="T436" s="4"/>
      <c r="U436" s="4"/>
      <c r="AA436" s="4"/>
      <c r="AB436" s="4"/>
    </row>
    <row r="437" spans="1:28" x14ac:dyDescent="0.2">
      <c r="A437" s="4"/>
      <c r="N437" s="4"/>
      <c r="R437" s="4"/>
      <c r="T437" s="4"/>
      <c r="U437" s="4"/>
      <c r="AA437" s="4"/>
      <c r="AB437" s="4"/>
    </row>
    <row r="438" spans="1:28" x14ac:dyDescent="0.2">
      <c r="A438" s="4"/>
      <c r="N438" s="4"/>
      <c r="R438" s="4"/>
      <c r="T438" s="4"/>
      <c r="U438" s="4"/>
      <c r="AA438" s="4"/>
      <c r="AB438" s="4"/>
    </row>
    <row r="439" spans="1:28" x14ac:dyDescent="0.2">
      <c r="A439" s="4"/>
      <c r="N439" s="4"/>
      <c r="R439" s="4"/>
      <c r="T439" s="4"/>
      <c r="U439" s="4"/>
      <c r="AA439" s="4"/>
      <c r="AB439" s="4"/>
    </row>
    <row r="440" spans="1:28" x14ac:dyDescent="0.2">
      <c r="A440" s="4"/>
      <c r="N440" s="4"/>
      <c r="R440" s="4"/>
      <c r="T440" s="4"/>
      <c r="U440" s="4"/>
      <c r="AA440" s="4"/>
      <c r="AB440" s="4"/>
    </row>
    <row r="441" spans="1:28" x14ac:dyDescent="0.2">
      <c r="A441" s="4"/>
      <c r="N441" s="4"/>
      <c r="R441" s="4"/>
      <c r="T441" s="4"/>
      <c r="U441" s="4"/>
      <c r="AA441" s="4"/>
      <c r="AB441" s="4"/>
    </row>
    <row r="442" spans="1:28" x14ac:dyDescent="0.2">
      <c r="A442" s="4"/>
      <c r="N442" s="4"/>
      <c r="R442" s="4"/>
      <c r="T442" s="4"/>
      <c r="U442" s="4"/>
      <c r="AA442" s="4"/>
      <c r="AB442" s="4"/>
    </row>
    <row r="443" spans="1:28" x14ac:dyDescent="0.2">
      <c r="A443" s="4"/>
      <c r="N443" s="4"/>
      <c r="R443" s="4"/>
      <c r="T443" s="4"/>
      <c r="U443" s="4"/>
      <c r="AA443" s="4"/>
      <c r="AB443" s="4"/>
    </row>
    <row r="444" spans="1:28" x14ac:dyDescent="0.2">
      <c r="A444" s="4"/>
      <c r="N444" s="4"/>
      <c r="R444" s="4"/>
      <c r="T444" s="4"/>
      <c r="U444" s="4"/>
      <c r="AA444" s="4"/>
      <c r="AB444" s="4"/>
    </row>
    <row r="445" spans="1:28" x14ac:dyDescent="0.2">
      <c r="A445" s="4"/>
      <c r="N445" s="4"/>
      <c r="R445" s="4"/>
      <c r="T445" s="4"/>
      <c r="U445" s="4"/>
      <c r="AA445" s="4"/>
      <c r="AB445" s="4"/>
    </row>
    <row r="446" spans="1:28" x14ac:dyDescent="0.2">
      <c r="A446" s="4"/>
      <c r="N446" s="4"/>
      <c r="R446" s="4"/>
      <c r="T446" s="4"/>
      <c r="U446" s="4"/>
      <c r="AA446" s="4"/>
      <c r="AB446" s="4"/>
    </row>
    <row r="447" spans="1:28" x14ac:dyDescent="0.2">
      <c r="A447" s="4"/>
      <c r="N447" s="4"/>
      <c r="R447" s="4"/>
      <c r="T447" s="4"/>
      <c r="U447" s="4"/>
      <c r="AA447" s="4"/>
      <c r="AB447" s="4"/>
    </row>
    <row r="448" spans="1:28" x14ac:dyDescent="0.2">
      <c r="A448" s="4"/>
      <c r="N448" s="4"/>
      <c r="R448" s="4"/>
      <c r="T448" s="4"/>
      <c r="U448" s="4"/>
      <c r="AA448" s="4"/>
      <c r="AB448" s="4"/>
    </row>
    <row r="449" spans="1:28" x14ac:dyDescent="0.2">
      <c r="A449" s="4"/>
      <c r="N449" s="4"/>
      <c r="R449" s="4"/>
      <c r="T449" s="4"/>
      <c r="U449" s="4"/>
      <c r="AA449" s="4"/>
      <c r="AB449" s="4"/>
    </row>
    <row r="450" spans="1:28" x14ac:dyDescent="0.2">
      <c r="A450" s="4"/>
      <c r="N450" s="4"/>
      <c r="R450" s="4"/>
      <c r="T450" s="4"/>
      <c r="U450" s="4"/>
      <c r="AA450" s="4"/>
      <c r="AB450" s="4"/>
    </row>
    <row r="451" spans="1:28" x14ac:dyDescent="0.2">
      <c r="A451" s="4"/>
      <c r="N451" s="4"/>
      <c r="R451" s="4"/>
      <c r="T451" s="4"/>
      <c r="U451" s="4"/>
      <c r="AA451" s="4"/>
      <c r="AB451" s="4"/>
    </row>
    <row r="452" spans="1:28" x14ac:dyDescent="0.2">
      <c r="A452" s="4"/>
      <c r="N452" s="4"/>
      <c r="R452" s="4"/>
      <c r="T452" s="4"/>
      <c r="U452" s="4"/>
      <c r="AA452" s="4"/>
      <c r="AB452" s="4"/>
    </row>
    <row r="453" spans="1:28" x14ac:dyDescent="0.2">
      <c r="A453" s="4"/>
      <c r="N453" s="4"/>
      <c r="R453" s="4"/>
      <c r="T453" s="4"/>
      <c r="U453" s="4"/>
      <c r="AA453" s="4"/>
      <c r="AB453" s="4"/>
    </row>
    <row r="454" spans="1:28" x14ac:dyDescent="0.2">
      <c r="A454" s="4"/>
      <c r="N454" s="4"/>
      <c r="R454" s="4"/>
      <c r="T454" s="4"/>
      <c r="U454" s="4"/>
      <c r="AA454" s="4"/>
      <c r="AB454" s="4"/>
    </row>
    <row r="455" spans="1:28" x14ac:dyDescent="0.2">
      <c r="A455" s="4"/>
      <c r="N455" s="4"/>
      <c r="R455" s="4"/>
      <c r="T455" s="4"/>
      <c r="U455" s="4"/>
      <c r="AA455" s="4"/>
      <c r="AB455" s="4"/>
    </row>
    <row r="456" spans="1:28" x14ac:dyDescent="0.2">
      <c r="A456" s="4"/>
      <c r="N456" s="4"/>
      <c r="R456" s="4"/>
      <c r="T456" s="4"/>
      <c r="U456" s="4"/>
      <c r="AA456" s="4"/>
      <c r="AB456" s="4"/>
    </row>
    <row r="457" spans="1:28" x14ac:dyDescent="0.2">
      <c r="A457" s="4"/>
      <c r="N457" s="4"/>
      <c r="R457" s="4"/>
      <c r="T457" s="4"/>
      <c r="U457" s="4"/>
      <c r="AA457" s="4"/>
      <c r="AB457" s="4"/>
    </row>
    <row r="458" spans="1:28" x14ac:dyDescent="0.2">
      <c r="A458" s="4"/>
      <c r="N458" s="4"/>
      <c r="R458" s="4"/>
      <c r="T458" s="4"/>
      <c r="U458" s="4"/>
      <c r="AA458" s="4"/>
      <c r="AB458" s="4"/>
    </row>
    <row r="459" spans="1:28" x14ac:dyDescent="0.2">
      <c r="A459" s="4"/>
      <c r="N459" s="4"/>
      <c r="R459" s="4"/>
      <c r="T459" s="4"/>
      <c r="U459" s="4"/>
      <c r="AA459" s="4"/>
      <c r="AB459" s="4"/>
    </row>
    <row r="460" spans="1:28" x14ac:dyDescent="0.2">
      <c r="A460" s="4"/>
      <c r="N460" s="4"/>
      <c r="R460" s="4"/>
      <c r="T460" s="4"/>
      <c r="U460" s="4"/>
      <c r="AA460" s="4"/>
      <c r="AB460" s="4"/>
    </row>
    <row r="461" spans="1:28" x14ac:dyDescent="0.2">
      <c r="A461" s="4"/>
      <c r="N461" s="4"/>
      <c r="R461" s="4"/>
      <c r="T461" s="4"/>
      <c r="U461" s="4"/>
      <c r="AA461" s="4"/>
      <c r="AB461" s="4"/>
    </row>
    <row r="462" spans="1:28" x14ac:dyDescent="0.2">
      <c r="A462" s="4"/>
      <c r="N462" s="4"/>
      <c r="R462" s="4"/>
      <c r="T462" s="4"/>
      <c r="U462" s="4"/>
      <c r="AA462" s="4"/>
      <c r="AB462" s="4"/>
    </row>
    <row r="463" spans="1:28" x14ac:dyDescent="0.2">
      <c r="A463" s="4"/>
      <c r="N463" s="4"/>
      <c r="R463" s="4"/>
      <c r="T463" s="4"/>
      <c r="U463" s="4"/>
      <c r="AA463" s="4"/>
      <c r="AB463" s="4"/>
    </row>
    <row r="464" spans="1:28" x14ac:dyDescent="0.2">
      <c r="A464" s="4"/>
      <c r="N464" s="4"/>
      <c r="R464" s="4"/>
      <c r="T464" s="4"/>
      <c r="U464" s="4"/>
      <c r="AA464" s="4"/>
      <c r="AB464" s="4"/>
    </row>
    <row r="465" spans="1:28" x14ac:dyDescent="0.2">
      <c r="A465" s="4"/>
      <c r="N465" s="4"/>
      <c r="R465" s="4"/>
      <c r="T465" s="4"/>
      <c r="U465" s="4"/>
      <c r="AA465" s="4"/>
      <c r="AB465" s="4"/>
    </row>
    <row r="466" spans="1:28" x14ac:dyDescent="0.2">
      <c r="A466" s="4"/>
      <c r="N466" s="4"/>
      <c r="R466" s="4"/>
      <c r="T466" s="4"/>
      <c r="U466" s="4"/>
      <c r="AA466" s="4"/>
      <c r="AB466" s="4"/>
    </row>
    <row r="467" spans="1:28" x14ac:dyDescent="0.2">
      <c r="A467" s="4"/>
      <c r="N467" s="4"/>
      <c r="R467" s="4"/>
      <c r="T467" s="4"/>
      <c r="U467" s="4"/>
      <c r="AA467" s="4"/>
      <c r="AB467" s="4"/>
    </row>
    <row r="468" spans="1:28" x14ac:dyDescent="0.2">
      <c r="A468" s="4"/>
      <c r="N468" s="4"/>
      <c r="R468" s="4"/>
      <c r="T468" s="4"/>
      <c r="U468" s="4"/>
      <c r="AA468" s="4"/>
      <c r="AB468" s="4"/>
    </row>
    <row r="469" spans="1:28" x14ac:dyDescent="0.2">
      <c r="A469" s="4"/>
      <c r="N469" s="4"/>
      <c r="R469" s="4"/>
      <c r="T469" s="4"/>
      <c r="U469" s="4"/>
      <c r="AA469" s="4"/>
      <c r="AB469" s="4"/>
    </row>
    <row r="470" spans="1:28" x14ac:dyDescent="0.2">
      <c r="A470" s="4"/>
      <c r="N470" s="4"/>
      <c r="R470" s="4"/>
      <c r="T470" s="4"/>
      <c r="U470" s="4"/>
      <c r="AA470" s="4"/>
      <c r="AB470" s="4"/>
    </row>
    <row r="471" spans="1:28" x14ac:dyDescent="0.2">
      <c r="A471" s="4"/>
      <c r="N471" s="4"/>
      <c r="R471" s="4"/>
      <c r="T471" s="4"/>
      <c r="U471" s="4"/>
      <c r="AA471" s="4"/>
      <c r="AB471" s="4"/>
    </row>
    <row r="472" spans="1:28" x14ac:dyDescent="0.2">
      <c r="A472" s="4"/>
      <c r="N472" s="4"/>
      <c r="R472" s="4"/>
      <c r="T472" s="4"/>
      <c r="U472" s="4"/>
      <c r="AA472" s="4"/>
      <c r="AB472" s="4"/>
    </row>
    <row r="473" spans="1:28" x14ac:dyDescent="0.2">
      <c r="A473" s="4"/>
      <c r="N473" s="4"/>
      <c r="R473" s="4"/>
      <c r="T473" s="4"/>
      <c r="U473" s="4"/>
      <c r="AA473" s="4"/>
      <c r="AB473" s="4"/>
    </row>
    <row r="474" spans="1:28" x14ac:dyDescent="0.2">
      <c r="A474" s="4"/>
      <c r="N474" s="4"/>
      <c r="R474" s="4"/>
      <c r="T474" s="4"/>
      <c r="U474" s="4"/>
      <c r="AA474" s="4"/>
      <c r="AB474" s="4"/>
    </row>
    <row r="475" spans="1:28" x14ac:dyDescent="0.2">
      <c r="A475" s="4"/>
      <c r="N475" s="4"/>
      <c r="R475" s="4"/>
      <c r="T475" s="4"/>
      <c r="U475" s="4"/>
      <c r="AA475" s="4"/>
      <c r="AB475" s="4"/>
    </row>
    <row r="476" spans="1:28" x14ac:dyDescent="0.2">
      <c r="A476" s="4"/>
      <c r="N476" s="4"/>
      <c r="R476" s="4"/>
      <c r="T476" s="4"/>
      <c r="U476" s="4"/>
      <c r="AA476" s="4"/>
      <c r="AB476" s="4"/>
    </row>
    <row r="477" spans="1:28" x14ac:dyDescent="0.2">
      <c r="A477" s="4"/>
      <c r="N477" s="4"/>
      <c r="R477" s="4"/>
      <c r="T477" s="4"/>
      <c r="U477" s="4"/>
      <c r="AA477" s="4"/>
      <c r="AB477" s="4"/>
    </row>
    <row r="478" spans="1:28" x14ac:dyDescent="0.2">
      <c r="A478" s="4"/>
      <c r="N478" s="4"/>
      <c r="R478" s="4"/>
      <c r="T478" s="4"/>
      <c r="U478" s="4"/>
      <c r="AA478" s="4"/>
      <c r="AB478" s="4"/>
    </row>
    <row r="479" spans="1:28" x14ac:dyDescent="0.2">
      <c r="A479" s="4"/>
      <c r="N479" s="4"/>
      <c r="R479" s="4"/>
      <c r="T479" s="4"/>
      <c r="U479" s="4"/>
      <c r="AA479" s="4"/>
      <c r="AB479" s="4"/>
    </row>
    <row r="480" spans="1:28" x14ac:dyDescent="0.2">
      <c r="A480" s="4"/>
      <c r="N480" s="4"/>
      <c r="R480" s="4"/>
      <c r="T480" s="4"/>
      <c r="U480" s="4"/>
      <c r="AA480" s="4"/>
      <c r="AB480" s="4"/>
    </row>
    <row r="481" spans="1:28" x14ac:dyDescent="0.2">
      <c r="A481" s="4"/>
      <c r="N481" s="4"/>
      <c r="R481" s="4"/>
      <c r="T481" s="4"/>
      <c r="U481" s="4"/>
      <c r="AA481" s="4"/>
      <c r="AB481" s="4"/>
    </row>
    <row r="482" spans="1:28" x14ac:dyDescent="0.2">
      <c r="A482" s="4"/>
      <c r="N482" s="4"/>
      <c r="R482" s="4"/>
      <c r="T482" s="4"/>
      <c r="U482" s="4"/>
      <c r="AA482" s="4"/>
      <c r="AB482" s="4"/>
    </row>
    <row r="483" spans="1:28" x14ac:dyDescent="0.2">
      <c r="A483" s="4"/>
      <c r="N483" s="4"/>
      <c r="R483" s="4"/>
      <c r="T483" s="4"/>
      <c r="U483" s="4"/>
      <c r="AA483" s="4"/>
      <c r="AB483" s="4"/>
    </row>
    <row r="484" spans="1:28" x14ac:dyDescent="0.2">
      <c r="A484" s="4"/>
      <c r="N484" s="4"/>
      <c r="R484" s="4"/>
      <c r="T484" s="4"/>
      <c r="U484" s="4"/>
      <c r="AA484" s="4"/>
      <c r="AB484" s="4"/>
    </row>
    <row r="485" spans="1:28" x14ac:dyDescent="0.2">
      <c r="A485" s="4"/>
      <c r="N485" s="4"/>
      <c r="R485" s="4"/>
      <c r="T485" s="4"/>
      <c r="U485" s="4"/>
      <c r="AA485" s="4"/>
      <c r="AB485" s="4"/>
    </row>
    <row r="486" spans="1:28" x14ac:dyDescent="0.2">
      <c r="A486" s="4"/>
      <c r="N486" s="4"/>
      <c r="R486" s="4"/>
      <c r="T486" s="4"/>
      <c r="U486" s="4"/>
      <c r="AA486" s="4"/>
      <c r="AB486" s="4"/>
    </row>
    <row r="487" spans="1:28" x14ac:dyDescent="0.2">
      <c r="A487" s="4"/>
      <c r="N487" s="4"/>
      <c r="R487" s="4"/>
      <c r="T487" s="4"/>
      <c r="U487" s="4"/>
      <c r="AA487" s="4"/>
      <c r="AB487" s="4"/>
    </row>
    <row r="488" spans="1:28" x14ac:dyDescent="0.2">
      <c r="A488" s="4"/>
      <c r="N488" s="4"/>
      <c r="R488" s="4"/>
      <c r="T488" s="4"/>
      <c r="U488" s="4"/>
      <c r="AA488" s="4"/>
      <c r="AB488" s="4"/>
    </row>
    <row r="489" spans="1:28" x14ac:dyDescent="0.2">
      <c r="A489" s="4"/>
      <c r="N489" s="4"/>
      <c r="R489" s="4"/>
      <c r="T489" s="4"/>
      <c r="U489" s="4"/>
      <c r="AA489" s="4"/>
      <c r="AB489" s="4"/>
    </row>
    <row r="490" spans="1:28" x14ac:dyDescent="0.2">
      <c r="A490" s="4"/>
      <c r="N490" s="4"/>
      <c r="R490" s="4"/>
      <c r="T490" s="4"/>
      <c r="U490" s="4"/>
      <c r="AA490" s="4"/>
      <c r="AB490" s="4"/>
    </row>
    <row r="491" spans="1:28" x14ac:dyDescent="0.2">
      <c r="A491" s="4"/>
      <c r="N491" s="4"/>
      <c r="R491" s="4"/>
      <c r="T491" s="4"/>
      <c r="U491" s="4"/>
      <c r="AA491" s="4"/>
      <c r="AB491" s="4"/>
    </row>
    <row r="492" spans="1:28" x14ac:dyDescent="0.2">
      <c r="A492" s="4"/>
      <c r="N492" s="4"/>
      <c r="R492" s="4"/>
      <c r="T492" s="4"/>
      <c r="U492" s="4"/>
      <c r="AA492" s="4"/>
      <c r="AB492" s="4"/>
    </row>
    <row r="493" spans="1:28" x14ac:dyDescent="0.2">
      <c r="A493" s="4"/>
      <c r="N493" s="4"/>
      <c r="R493" s="4"/>
      <c r="T493" s="4"/>
      <c r="U493" s="4"/>
      <c r="AA493" s="4"/>
      <c r="AB493" s="4"/>
    </row>
    <row r="494" spans="1:28" x14ac:dyDescent="0.2">
      <c r="A494" s="4"/>
      <c r="N494" s="4"/>
      <c r="R494" s="4"/>
      <c r="T494" s="4"/>
      <c r="U494" s="4"/>
      <c r="AA494" s="4"/>
      <c r="AB494" s="4"/>
    </row>
    <row r="495" spans="1:28" x14ac:dyDescent="0.2">
      <c r="A495" s="4"/>
      <c r="N495" s="4"/>
      <c r="R495" s="4"/>
      <c r="T495" s="4"/>
      <c r="U495" s="4"/>
      <c r="AA495" s="4"/>
      <c r="AB495" s="4"/>
    </row>
    <row r="496" spans="1:28" x14ac:dyDescent="0.2">
      <c r="A496" s="4"/>
      <c r="N496" s="4"/>
      <c r="R496" s="4"/>
      <c r="T496" s="4"/>
      <c r="U496" s="4"/>
      <c r="AA496" s="4"/>
      <c r="AB496" s="4"/>
    </row>
    <row r="497" spans="1:28" x14ac:dyDescent="0.2">
      <c r="A497" s="4"/>
      <c r="N497" s="4"/>
      <c r="R497" s="4"/>
      <c r="T497" s="4"/>
      <c r="U497" s="4"/>
      <c r="AA497" s="4"/>
      <c r="AB497" s="4"/>
    </row>
    <row r="498" spans="1:28" x14ac:dyDescent="0.2">
      <c r="A498" s="4"/>
      <c r="N498" s="4"/>
      <c r="R498" s="4"/>
      <c r="T498" s="4"/>
      <c r="U498" s="4"/>
      <c r="AA498" s="4"/>
      <c r="AB498" s="4"/>
    </row>
    <row r="499" spans="1:28" x14ac:dyDescent="0.2">
      <c r="A499" s="4"/>
      <c r="N499" s="4"/>
      <c r="R499" s="4"/>
      <c r="T499" s="4"/>
      <c r="U499" s="4"/>
      <c r="AA499" s="4"/>
      <c r="AB499" s="4"/>
    </row>
    <row r="500" spans="1:28" x14ac:dyDescent="0.2">
      <c r="A500" s="4"/>
      <c r="N500" s="4"/>
      <c r="R500" s="4"/>
      <c r="T500" s="4"/>
      <c r="U500" s="4"/>
      <c r="AA500" s="4"/>
      <c r="AB500" s="4"/>
    </row>
    <row r="501" spans="1:28" x14ac:dyDescent="0.2">
      <c r="A501" s="4"/>
      <c r="N501" s="4"/>
      <c r="R501" s="4"/>
      <c r="T501" s="4"/>
      <c r="U501" s="4"/>
      <c r="AA501" s="4"/>
      <c r="AB501" s="4"/>
    </row>
    <row r="502" spans="1:28" x14ac:dyDescent="0.2">
      <c r="A502" s="4"/>
      <c r="N502" s="4"/>
      <c r="R502" s="4"/>
      <c r="T502" s="4"/>
      <c r="U502" s="4"/>
      <c r="AA502" s="4"/>
      <c r="AB502" s="4"/>
    </row>
    <row r="503" spans="1:28" x14ac:dyDescent="0.2">
      <c r="A503" s="4"/>
      <c r="N503" s="4"/>
      <c r="R503" s="4"/>
      <c r="T503" s="4"/>
      <c r="U503" s="4"/>
      <c r="AA503" s="4"/>
      <c r="AB503" s="4"/>
    </row>
    <row r="504" spans="1:28" x14ac:dyDescent="0.2">
      <c r="A504" s="4"/>
      <c r="N504" s="4"/>
      <c r="R504" s="4"/>
      <c r="T504" s="4"/>
      <c r="U504" s="4"/>
      <c r="AA504" s="4"/>
      <c r="AB504" s="4"/>
    </row>
    <row r="505" spans="1:28" x14ac:dyDescent="0.2">
      <c r="A505" s="4"/>
      <c r="N505" s="4"/>
      <c r="R505" s="4"/>
      <c r="T505" s="4"/>
      <c r="U505" s="4"/>
      <c r="AA505" s="4"/>
      <c r="AB505" s="4"/>
    </row>
    <row r="506" spans="1:28" x14ac:dyDescent="0.2">
      <c r="A506" s="4"/>
      <c r="N506" s="4"/>
      <c r="R506" s="4"/>
      <c r="T506" s="4"/>
      <c r="U506" s="4"/>
      <c r="AA506" s="4"/>
      <c r="AB506" s="4"/>
    </row>
    <row r="507" spans="1:28" x14ac:dyDescent="0.2">
      <c r="A507" s="4"/>
      <c r="N507" s="4"/>
      <c r="R507" s="4"/>
      <c r="T507" s="4"/>
      <c r="U507" s="4"/>
      <c r="AA507" s="4"/>
      <c r="AB507" s="4"/>
    </row>
    <row r="508" spans="1:28" x14ac:dyDescent="0.2">
      <c r="A508" s="4"/>
      <c r="N508" s="4"/>
      <c r="R508" s="4"/>
      <c r="T508" s="4"/>
      <c r="U508" s="4"/>
      <c r="AA508" s="4"/>
      <c r="AB508" s="4"/>
    </row>
    <row r="509" spans="1:28" x14ac:dyDescent="0.2">
      <c r="A509" s="4"/>
      <c r="N509" s="4"/>
      <c r="R509" s="4"/>
      <c r="T509" s="4"/>
      <c r="U509" s="4"/>
      <c r="AA509" s="4"/>
      <c r="AB509" s="4"/>
    </row>
    <row r="510" spans="1:28" x14ac:dyDescent="0.2">
      <c r="A510" s="4"/>
      <c r="N510" s="4"/>
      <c r="R510" s="4"/>
      <c r="T510" s="4"/>
      <c r="U510" s="4"/>
      <c r="AA510" s="4"/>
      <c r="AB510" s="4"/>
    </row>
    <row r="511" spans="1:28" x14ac:dyDescent="0.2">
      <c r="A511" s="4"/>
      <c r="N511" s="4"/>
      <c r="R511" s="4"/>
      <c r="T511" s="4"/>
      <c r="U511" s="4"/>
      <c r="AA511" s="4"/>
      <c r="AB511" s="4"/>
    </row>
    <row r="512" spans="1:28" x14ac:dyDescent="0.2">
      <c r="A512" s="4"/>
      <c r="N512" s="4"/>
      <c r="R512" s="4"/>
      <c r="T512" s="4"/>
      <c r="U512" s="4"/>
      <c r="AA512" s="4"/>
      <c r="AB512" s="4"/>
    </row>
    <row r="513" spans="1:28" x14ac:dyDescent="0.2">
      <c r="A513" s="4"/>
      <c r="N513" s="4"/>
      <c r="R513" s="4"/>
      <c r="T513" s="4"/>
      <c r="U513" s="4"/>
      <c r="AA513" s="4"/>
      <c r="AB513" s="4"/>
    </row>
    <row r="514" spans="1:28" x14ac:dyDescent="0.2">
      <c r="A514" s="4"/>
      <c r="N514" s="4"/>
      <c r="R514" s="4"/>
      <c r="T514" s="4"/>
      <c r="U514" s="4"/>
      <c r="AA514" s="4"/>
      <c r="AB514" s="4"/>
    </row>
    <row r="515" spans="1:28" x14ac:dyDescent="0.2">
      <c r="A515" s="4"/>
      <c r="N515" s="4"/>
      <c r="R515" s="4"/>
      <c r="T515" s="4"/>
      <c r="U515" s="4"/>
      <c r="AA515" s="4"/>
      <c r="AB515" s="4"/>
    </row>
    <row r="516" spans="1:28" x14ac:dyDescent="0.2">
      <c r="A516" s="4"/>
      <c r="N516" s="4"/>
      <c r="R516" s="4"/>
      <c r="T516" s="4"/>
      <c r="U516" s="4"/>
      <c r="AA516" s="4"/>
      <c r="AB516" s="4"/>
    </row>
    <row r="517" spans="1:28" x14ac:dyDescent="0.2">
      <c r="A517" s="4"/>
      <c r="N517" s="4"/>
      <c r="R517" s="4"/>
      <c r="T517" s="4"/>
      <c r="U517" s="4"/>
      <c r="AA517" s="4"/>
      <c r="AB517" s="4"/>
    </row>
    <row r="518" spans="1:28" x14ac:dyDescent="0.2">
      <c r="A518" s="4"/>
      <c r="N518" s="4"/>
      <c r="R518" s="4"/>
      <c r="T518" s="4"/>
      <c r="U518" s="4"/>
      <c r="AA518" s="4"/>
      <c r="AB518" s="4"/>
    </row>
    <row r="519" spans="1:28" x14ac:dyDescent="0.2">
      <c r="A519" s="4"/>
      <c r="N519" s="4"/>
      <c r="R519" s="4"/>
      <c r="T519" s="4"/>
      <c r="U519" s="4"/>
      <c r="AA519" s="4"/>
      <c r="AB519" s="4"/>
    </row>
    <row r="520" spans="1:28" x14ac:dyDescent="0.2">
      <c r="A520" s="4"/>
      <c r="N520" s="4"/>
      <c r="R520" s="4"/>
      <c r="T520" s="4"/>
      <c r="U520" s="4"/>
      <c r="AA520" s="4"/>
      <c r="AB520" s="4"/>
    </row>
    <row r="521" spans="1:28" x14ac:dyDescent="0.2">
      <c r="A521" s="4"/>
      <c r="N521" s="4"/>
      <c r="R521" s="4"/>
      <c r="T521" s="4"/>
      <c r="U521" s="4"/>
      <c r="AA521" s="4"/>
      <c r="AB521" s="4"/>
    </row>
    <row r="522" spans="1:28" x14ac:dyDescent="0.2">
      <c r="A522" s="4"/>
      <c r="N522" s="4"/>
      <c r="R522" s="4"/>
      <c r="T522" s="4"/>
      <c r="U522" s="4"/>
      <c r="AA522" s="4"/>
      <c r="AB522" s="4"/>
    </row>
    <row r="523" spans="1:28" x14ac:dyDescent="0.2">
      <c r="A523" s="4"/>
      <c r="N523" s="4"/>
      <c r="R523" s="4"/>
      <c r="T523" s="4"/>
      <c r="U523" s="4"/>
      <c r="AA523" s="4"/>
      <c r="AB523" s="4"/>
    </row>
    <row r="524" spans="1:28" x14ac:dyDescent="0.2">
      <c r="A524" s="4"/>
      <c r="N524" s="4"/>
      <c r="R524" s="4"/>
      <c r="T524" s="4"/>
      <c r="U524" s="4"/>
      <c r="AA524" s="4"/>
      <c r="AB524" s="4"/>
    </row>
    <row r="525" spans="1:28" x14ac:dyDescent="0.2">
      <c r="A525" s="4"/>
      <c r="N525" s="4"/>
      <c r="R525" s="4"/>
      <c r="T525" s="4"/>
      <c r="U525" s="4"/>
      <c r="AA525" s="4"/>
      <c r="AB525" s="4"/>
    </row>
    <row r="526" spans="1:28" x14ac:dyDescent="0.2">
      <c r="A526" s="4"/>
      <c r="N526" s="4"/>
      <c r="R526" s="4"/>
      <c r="T526" s="4"/>
      <c r="U526" s="4"/>
      <c r="AA526" s="4"/>
      <c r="AB526" s="4"/>
    </row>
    <row r="527" spans="1:28" x14ac:dyDescent="0.2">
      <c r="A527" s="4"/>
      <c r="N527" s="4"/>
      <c r="R527" s="4"/>
      <c r="T527" s="4"/>
      <c r="U527" s="4"/>
      <c r="AA527" s="4"/>
      <c r="AB527" s="4"/>
    </row>
    <row r="528" spans="1:28" x14ac:dyDescent="0.2">
      <c r="A528" s="4"/>
      <c r="N528" s="4"/>
      <c r="R528" s="4"/>
      <c r="T528" s="4"/>
      <c r="U528" s="4"/>
      <c r="AA528" s="4"/>
      <c r="AB528" s="4"/>
    </row>
    <row r="529" spans="1:28" x14ac:dyDescent="0.2">
      <c r="A529" s="4"/>
      <c r="N529" s="4"/>
      <c r="R529" s="4"/>
      <c r="T529" s="4"/>
      <c r="U529" s="4"/>
      <c r="AA529" s="4"/>
      <c r="AB529" s="4"/>
    </row>
    <row r="530" spans="1:28" x14ac:dyDescent="0.2">
      <c r="A530" s="4"/>
      <c r="N530" s="4"/>
      <c r="R530" s="4"/>
      <c r="T530" s="4"/>
      <c r="U530" s="4"/>
      <c r="AA530" s="4"/>
      <c r="AB530" s="4"/>
    </row>
    <row r="531" spans="1:28" x14ac:dyDescent="0.2">
      <c r="A531" s="4"/>
      <c r="N531" s="4"/>
      <c r="R531" s="4"/>
      <c r="T531" s="4"/>
      <c r="U531" s="4"/>
      <c r="AA531" s="4"/>
      <c r="AB531" s="4"/>
    </row>
    <row r="532" spans="1:28" x14ac:dyDescent="0.2">
      <c r="A532" s="4"/>
      <c r="N532" s="4"/>
      <c r="R532" s="4"/>
      <c r="T532" s="4"/>
      <c r="U532" s="4"/>
      <c r="AA532" s="4"/>
      <c r="AB532" s="4"/>
    </row>
    <row r="533" spans="1:28" x14ac:dyDescent="0.2">
      <c r="A533" s="4"/>
      <c r="N533" s="4"/>
      <c r="R533" s="4"/>
      <c r="T533" s="4"/>
      <c r="U533" s="4"/>
      <c r="AA533" s="4"/>
      <c r="AB533" s="4"/>
    </row>
    <row r="534" spans="1:28" x14ac:dyDescent="0.2">
      <c r="A534" s="4"/>
      <c r="N534" s="4"/>
      <c r="R534" s="4"/>
      <c r="T534" s="4"/>
      <c r="U534" s="4"/>
      <c r="AA534" s="4"/>
      <c r="AB534" s="4"/>
    </row>
    <row r="535" spans="1:28" x14ac:dyDescent="0.2">
      <c r="A535" s="4"/>
      <c r="N535" s="4"/>
      <c r="R535" s="4"/>
      <c r="T535" s="4"/>
      <c r="U535" s="4"/>
      <c r="AA535" s="4"/>
      <c r="AB535" s="4"/>
    </row>
    <row r="536" spans="1:28" x14ac:dyDescent="0.2">
      <c r="A536" s="4"/>
      <c r="N536" s="4"/>
      <c r="R536" s="4"/>
      <c r="T536" s="4"/>
      <c r="U536" s="4"/>
      <c r="AA536" s="4"/>
      <c r="AB536" s="4"/>
    </row>
    <row r="537" spans="1:28" x14ac:dyDescent="0.2">
      <c r="A537" s="4"/>
      <c r="N537" s="4"/>
      <c r="R537" s="4"/>
      <c r="T537" s="4"/>
      <c r="U537" s="4"/>
      <c r="AA537" s="4"/>
      <c r="AB537" s="4"/>
    </row>
    <row r="538" spans="1:28" x14ac:dyDescent="0.2">
      <c r="A538" s="4"/>
      <c r="N538" s="4"/>
      <c r="R538" s="4"/>
      <c r="T538" s="4"/>
      <c r="U538" s="4"/>
      <c r="AA538" s="4"/>
      <c r="AB538" s="4"/>
    </row>
    <row r="539" spans="1:28" x14ac:dyDescent="0.2">
      <c r="A539" s="4"/>
      <c r="N539" s="4"/>
      <c r="R539" s="4"/>
      <c r="T539" s="4"/>
      <c r="U539" s="4"/>
      <c r="AA539" s="4"/>
      <c r="AB539" s="4"/>
    </row>
    <row r="540" spans="1:28" x14ac:dyDescent="0.2">
      <c r="A540" s="4"/>
      <c r="N540" s="4"/>
      <c r="R540" s="4"/>
      <c r="T540" s="4"/>
      <c r="U540" s="4"/>
      <c r="AA540" s="4"/>
      <c r="AB540" s="4"/>
    </row>
    <row r="541" spans="1:28" x14ac:dyDescent="0.2">
      <c r="A541" s="4"/>
      <c r="N541" s="4"/>
      <c r="R541" s="4"/>
      <c r="T541" s="4"/>
      <c r="U541" s="4"/>
      <c r="AA541" s="4"/>
      <c r="AB541" s="4"/>
    </row>
    <row r="542" spans="1:28" x14ac:dyDescent="0.2">
      <c r="A542" s="4"/>
      <c r="N542" s="4"/>
      <c r="R542" s="4"/>
      <c r="T542" s="4"/>
      <c r="U542" s="4"/>
      <c r="AA542" s="4"/>
      <c r="AB542" s="4"/>
    </row>
    <row r="543" spans="1:28" x14ac:dyDescent="0.2">
      <c r="A543" s="4"/>
      <c r="N543" s="4"/>
      <c r="R543" s="4"/>
      <c r="T543" s="4"/>
      <c r="U543" s="4"/>
      <c r="AA543" s="4"/>
      <c r="AB543" s="4"/>
    </row>
    <row r="544" spans="1:28" x14ac:dyDescent="0.2">
      <c r="A544" s="4"/>
      <c r="N544" s="4"/>
      <c r="R544" s="4"/>
      <c r="T544" s="4"/>
      <c r="U544" s="4"/>
      <c r="AA544" s="4"/>
      <c r="AB544" s="4"/>
    </row>
    <row r="545" spans="1:28" x14ac:dyDescent="0.2">
      <c r="A545" s="4"/>
      <c r="N545" s="4"/>
      <c r="R545" s="4"/>
      <c r="T545" s="4"/>
      <c r="U545" s="4"/>
      <c r="AA545" s="4"/>
      <c r="AB545" s="4"/>
    </row>
    <row r="546" spans="1:28" x14ac:dyDescent="0.2">
      <c r="A546" s="4"/>
      <c r="N546" s="4"/>
      <c r="R546" s="4"/>
      <c r="T546" s="4"/>
      <c r="U546" s="4"/>
      <c r="AA546" s="4"/>
      <c r="AB546" s="4"/>
    </row>
    <row r="547" spans="1:28" x14ac:dyDescent="0.2">
      <c r="A547" s="4"/>
      <c r="N547" s="4"/>
      <c r="R547" s="4"/>
      <c r="T547" s="4"/>
      <c r="U547" s="4"/>
      <c r="AA547" s="4"/>
      <c r="AB547" s="4"/>
    </row>
    <row r="548" spans="1:28" x14ac:dyDescent="0.2">
      <c r="A548" s="4"/>
      <c r="N548" s="4"/>
      <c r="R548" s="4"/>
      <c r="T548" s="4"/>
      <c r="U548" s="4"/>
      <c r="AA548" s="4"/>
      <c r="AB548" s="4"/>
    </row>
    <row r="549" spans="1:28" x14ac:dyDescent="0.2">
      <c r="A549" s="4"/>
      <c r="N549" s="4"/>
      <c r="R549" s="4"/>
      <c r="T549" s="4"/>
      <c r="U549" s="4"/>
      <c r="AA549" s="4"/>
      <c r="AB549" s="4"/>
    </row>
    <row r="550" spans="1:28" x14ac:dyDescent="0.2">
      <c r="A550" s="4"/>
      <c r="N550" s="4"/>
      <c r="R550" s="4"/>
      <c r="T550" s="4"/>
      <c r="U550" s="4"/>
      <c r="AA550" s="4"/>
      <c r="AB550" s="4"/>
    </row>
    <row r="551" spans="1:28" x14ac:dyDescent="0.2">
      <c r="A551" s="4"/>
      <c r="N551" s="4"/>
      <c r="R551" s="4"/>
      <c r="T551" s="4"/>
      <c r="U551" s="4"/>
      <c r="AA551" s="4"/>
      <c r="AB551" s="4"/>
    </row>
    <row r="552" spans="1:28" x14ac:dyDescent="0.2">
      <c r="A552" s="4"/>
      <c r="N552" s="4"/>
      <c r="R552" s="4"/>
      <c r="T552" s="4"/>
      <c r="U552" s="4"/>
      <c r="AA552" s="4"/>
      <c r="AB552" s="4"/>
    </row>
    <row r="553" spans="1:28" x14ac:dyDescent="0.2">
      <c r="A553" s="4"/>
      <c r="N553" s="4"/>
      <c r="R553" s="4"/>
      <c r="T553" s="4"/>
      <c r="U553" s="4"/>
      <c r="AA553" s="4"/>
      <c r="AB553" s="4"/>
    </row>
    <row r="554" spans="1:28" x14ac:dyDescent="0.2">
      <c r="A554" s="4"/>
      <c r="N554" s="4"/>
      <c r="R554" s="4"/>
      <c r="T554" s="4"/>
      <c r="U554" s="4"/>
      <c r="AA554" s="4"/>
      <c r="AB554" s="4"/>
    </row>
    <row r="555" spans="1:28" x14ac:dyDescent="0.2">
      <c r="A555" s="4"/>
      <c r="N555" s="4"/>
      <c r="R555" s="4"/>
      <c r="T555" s="4"/>
      <c r="U555" s="4"/>
      <c r="AA555" s="4"/>
      <c r="AB555" s="4"/>
    </row>
    <row r="556" spans="1:28" x14ac:dyDescent="0.2">
      <c r="A556" s="4"/>
      <c r="N556" s="4"/>
      <c r="R556" s="4"/>
      <c r="T556" s="4"/>
      <c r="U556" s="4"/>
      <c r="AA556" s="4"/>
      <c r="AB556" s="4"/>
    </row>
    <row r="557" spans="1:28" x14ac:dyDescent="0.2">
      <c r="A557" s="4"/>
      <c r="N557" s="4"/>
      <c r="R557" s="4"/>
      <c r="T557" s="4"/>
      <c r="U557" s="4"/>
      <c r="AA557" s="4"/>
      <c r="AB557" s="4"/>
    </row>
    <row r="558" spans="1:28" x14ac:dyDescent="0.2">
      <c r="A558" s="4"/>
      <c r="N558" s="4"/>
      <c r="R558" s="4"/>
      <c r="T558" s="4"/>
      <c r="U558" s="4"/>
      <c r="AA558" s="4"/>
      <c r="AB558" s="4"/>
    </row>
    <row r="559" spans="1:28" x14ac:dyDescent="0.2">
      <c r="A559" s="4"/>
      <c r="N559" s="4"/>
      <c r="R559" s="4"/>
      <c r="T559" s="4"/>
      <c r="U559" s="4"/>
      <c r="AA559" s="4"/>
      <c r="AB559" s="4"/>
    </row>
    <row r="560" spans="1:28" x14ac:dyDescent="0.2">
      <c r="A560" s="4"/>
      <c r="N560" s="4"/>
      <c r="R560" s="4"/>
      <c r="T560" s="4"/>
      <c r="U560" s="4"/>
      <c r="AA560" s="4"/>
      <c r="AB560" s="4"/>
    </row>
    <row r="561" spans="1:28" x14ac:dyDescent="0.2">
      <c r="A561" s="4"/>
      <c r="N561" s="4"/>
      <c r="R561" s="4"/>
      <c r="T561" s="4"/>
      <c r="U561" s="4"/>
      <c r="AA561" s="4"/>
      <c r="AB561" s="4"/>
    </row>
    <row r="562" spans="1:28" x14ac:dyDescent="0.2">
      <c r="A562" s="4"/>
      <c r="N562" s="4"/>
      <c r="R562" s="4"/>
      <c r="T562" s="4"/>
      <c r="U562" s="4"/>
      <c r="AA562" s="4"/>
      <c r="AB562" s="4"/>
    </row>
    <row r="563" spans="1:28" x14ac:dyDescent="0.2">
      <c r="A563" s="4"/>
      <c r="N563" s="4"/>
      <c r="R563" s="4"/>
      <c r="T563" s="4"/>
      <c r="U563" s="4"/>
      <c r="AA563" s="4"/>
      <c r="AB563" s="4"/>
    </row>
    <row r="564" spans="1:28" x14ac:dyDescent="0.2">
      <c r="A564" s="4"/>
      <c r="N564" s="4"/>
      <c r="R564" s="4"/>
      <c r="T564" s="4"/>
      <c r="U564" s="4"/>
      <c r="AA564" s="4"/>
      <c r="AB564" s="4"/>
    </row>
    <row r="565" spans="1:28" x14ac:dyDescent="0.2">
      <c r="A565" s="4"/>
      <c r="N565" s="4"/>
      <c r="R565" s="4"/>
      <c r="T565" s="4"/>
      <c r="U565" s="4"/>
      <c r="AA565" s="4"/>
      <c r="AB565" s="4"/>
    </row>
    <row r="566" spans="1:28" x14ac:dyDescent="0.2">
      <c r="A566" s="4"/>
      <c r="N566" s="4"/>
      <c r="R566" s="4"/>
      <c r="T566" s="4"/>
      <c r="U566" s="4"/>
      <c r="AA566" s="4"/>
      <c r="AB566" s="4"/>
    </row>
    <row r="567" spans="1:28" x14ac:dyDescent="0.2">
      <c r="A567" s="4"/>
      <c r="N567" s="4"/>
      <c r="R567" s="4"/>
      <c r="T567" s="4"/>
      <c r="U567" s="4"/>
      <c r="AA567" s="4"/>
      <c r="AB567" s="4"/>
    </row>
    <row r="568" spans="1:28" x14ac:dyDescent="0.2">
      <c r="A568" s="4"/>
      <c r="N568" s="4"/>
      <c r="R568" s="4"/>
      <c r="T568" s="4"/>
      <c r="U568" s="4"/>
      <c r="AA568" s="4"/>
      <c r="AB568" s="4"/>
    </row>
    <row r="569" spans="1:28" x14ac:dyDescent="0.2">
      <c r="A569" s="4"/>
      <c r="N569" s="4"/>
      <c r="R569" s="4"/>
      <c r="T569" s="4"/>
      <c r="U569" s="4"/>
      <c r="AA569" s="4"/>
      <c r="AB569" s="4"/>
    </row>
    <row r="570" spans="1:28" x14ac:dyDescent="0.2">
      <c r="A570" s="4"/>
      <c r="N570" s="4"/>
      <c r="R570" s="4"/>
      <c r="T570" s="4"/>
      <c r="U570" s="4"/>
      <c r="AA570" s="4"/>
      <c r="AB570" s="4"/>
    </row>
    <row r="571" spans="1:28" x14ac:dyDescent="0.2">
      <c r="A571" s="4"/>
      <c r="N571" s="4"/>
      <c r="R571" s="4"/>
      <c r="T571" s="4"/>
      <c r="U571" s="4"/>
      <c r="AA571" s="4"/>
      <c r="AB571" s="4"/>
    </row>
    <row r="572" spans="1:28" x14ac:dyDescent="0.2">
      <c r="A572" s="4"/>
      <c r="N572" s="4"/>
      <c r="R572" s="4"/>
      <c r="T572" s="4"/>
      <c r="U572" s="4"/>
      <c r="AA572" s="4"/>
      <c r="AB572" s="4"/>
    </row>
    <row r="573" spans="1:28" x14ac:dyDescent="0.2">
      <c r="A573" s="4"/>
      <c r="N573" s="4"/>
      <c r="R573" s="4"/>
      <c r="T573" s="4"/>
      <c r="U573" s="4"/>
      <c r="AA573" s="4"/>
      <c r="AB573" s="4"/>
    </row>
    <row r="574" spans="1:28" x14ac:dyDescent="0.2">
      <c r="A574" s="4"/>
      <c r="N574" s="4"/>
      <c r="R574" s="4"/>
      <c r="T574" s="4"/>
      <c r="U574" s="4"/>
      <c r="AA574" s="4"/>
      <c r="AB574" s="4"/>
    </row>
    <row r="575" spans="1:28" x14ac:dyDescent="0.2">
      <c r="A575" s="4"/>
      <c r="N575" s="4"/>
      <c r="R575" s="4"/>
      <c r="T575" s="4"/>
      <c r="U575" s="4"/>
      <c r="AA575" s="4"/>
      <c r="AB575" s="4"/>
    </row>
    <row r="576" spans="1:28" x14ac:dyDescent="0.2">
      <c r="A576" s="4"/>
      <c r="N576" s="4"/>
      <c r="R576" s="4"/>
      <c r="T576" s="4"/>
      <c r="U576" s="4"/>
      <c r="AA576" s="4"/>
      <c r="AB576" s="4"/>
    </row>
    <row r="577" spans="1:28" x14ac:dyDescent="0.2">
      <c r="A577" s="4"/>
      <c r="N577" s="4"/>
      <c r="R577" s="4"/>
      <c r="T577" s="4"/>
      <c r="U577" s="4"/>
      <c r="AA577" s="4"/>
      <c r="AB577" s="4"/>
    </row>
    <row r="578" spans="1:28" x14ac:dyDescent="0.2">
      <c r="A578" s="4"/>
      <c r="N578" s="4"/>
      <c r="R578" s="4"/>
      <c r="T578" s="4"/>
      <c r="U578" s="4"/>
      <c r="AA578" s="4"/>
      <c r="AB578" s="4"/>
    </row>
    <row r="579" spans="1:28" x14ac:dyDescent="0.2">
      <c r="A579" s="4"/>
      <c r="N579" s="4"/>
      <c r="R579" s="4"/>
      <c r="T579" s="4"/>
      <c r="U579" s="4"/>
      <c r="AA579" s="4"/>
      <c r="AB579" s="4"/>
    </row>
    <row r="580" spans="1:28" x14ac:dyDescent="0.2">
      <c r="A580" s="4"/>
      <c r="N580" s="4"/>
      <c r="R580" s="4"/>
      <c r="T580" s="4"/>
      <c r="U580" s="4"/>
      <c r="AA580" s="4"/>
      <c r="AB580" s="4"/>
    </row>
    <row r="581" spans="1:28" x14ac:dyDescent="0.2">
      <c r="A581" s="4"/>
      <c r="N581" s="4"/>
      <c r="R581" s="4"/>
      <c r="T581" s="4"/>
      <c r="U581" s="4"/>
      <c r="AA581" s="4"/>
      <c r="AB581" s="4"/>
    </row>
    <row r="582" spans="1:28" x14ac:dyDescent="0.2">
      <c r="A582" s="4"/>
      <c r="N582" s="4"/>
      <c r="R582" s="4"/>
      <c r="T582" s="4"/>
      <c r="U582" s="4"/>
      <c r="AA582" s="4"/>
      <c r="AB582" s="4"/>
    </row>
    <row r="583" spans="1:28" x14ac:dyDescent="0.2">
      <c r="A583" s="4"/>
      <c r="N583" s="4"/>
      <c r="R583" s="4"/>
      <c r="T583" s="4"/>
      <c r="U583" s="4"/>
      <c r="AA583" s="4"/>
      <c r="AB583" s="4"/>
    </row>
    <row r="584" spans="1:28" x14ac:dyDescent="0.2">
      <c r="A584" s="4"/>
      <c r="N584" s="4"/>
      <c r="R584" s="4"/>
      <c r="T584" s="4"/>
      <c r="U584" s="4"/>
      <c r="AA584" s="4"/>
      <c r="AB584" s="4"/>
    </row>
    <row r="585" spans="1:28" x14ac:dyDescent="0.2">
      <c r="A585" s="4"/>
      <c r="N585" s="4"/>
      <c r="R585" s="4"/>
      <c r="T585" s="4"/>
      <c r="U585" s="4"/>
      <c r="AA585" s="4"/>
      <c r="AB585" s="4"/>
    </row>
    <row r="586" spans="1:28" x14ac:dyDescent="0.2">
      <c r="A586" s="4"/>
      <c r="N586" s="4"/>
      <c r="R586" s="4"/>
      <c r="T586" s="4"/>
      <c r="U586" s="4"/>
      <c r="AA586" s="4"/>
      <c r="AB586" s="4"/>
    </row>
    <row r="587" spans="1:28" x14ac:dyDescent="0.2">
      <c r="A587" s="4"/>
      <c r="N587" s="4"/>
      <c r="R587" s="4"/>
      <c r="T587" s="4"/>
      <c r="U587" s="4"/>
      <c r="AA587" s="4"/>
      <c r="AB587" s="4"/>
    </row>
    <row r="588" spans="1:28" x14ac:dyDescent="0.2">
      <c r="A588" s="4"/>
      <c r="N588" s="4"/>
      <c r="R588" s="4"/>
      <c r="T588" s="4"/>
      <c r="U588" s="4"/>
      <c r="AA588" s="4"/>
      <c r="AB588" s="4"/>
    </row>
    <row r="589" spans="1:28" x14ac:dyDescent="0.2">
      <c r="A589" s="4"/>
      <c r="N589" s="4"/>
      <c r="R589" s="4"/>
      <c r="T589" s="4"/>
      <c r="U589" s="4"/>
      <c r="AA589" s="4"/>
      <c r="AB589" s="4"/>
    </row>
    <row r="590" spans="1:28" x14ac:dyDescent="0.2">
      <c r="A590" s="4"/>
      <c r="N590" s="4"/>
      <c r="R590" s="4"/>
      <c r="T590" s="4"/>
      <c r="U590" s="4"/>
      <c r="AA590" s="4"/>
      <c r="AB590" s="4"/>
    </row>
    <row r="591" spans="1:28" x14ac:dyDescent="0.2">
      <c r="A591" s="4"/>
      <c r="N591" s="4"/>
      <c r="R591" s="4"/>
      <c r="T591" s="4"/>
      <c r="U591" s="4"/>
      <c r="AA591" s="4"/>
      <c r="AB591" s="4"/>
    </row>
    <row r="592" spans="1:28" x14ac:dyDescent="0.2">
      <c r="A592" s="4"/>
      <c r="N592" s="4"/>
      <c r="R592" s="4"/>
      <c r="T592" s="4"/>
      <c r="U592" s="4"/>
      <c r="AA592" s="4"/>
      <c r="AB592" s="4"/>
    </row>
    <row r="593" spans="1:28" x14ac:dyDescent="0.2">
      <c r="A593" s="4"/>
      <c r="N593" s="4"/>
      <c r="R593" s="4"/>
      <c r="T593" s="4"/>
      <c r="U593" s="4"/>
      <c r="AA593" s="4"/>
      <c r="AB593" s="4"/>
    </row>
    <row r="594" spans="1:28" x14ac:dyDescent="0.2">
      <c r="A594" s="4"/>
      <c r="N594" s="4"/>
      <c r="R594" s="4"/>
      <c r="T594" s="4"/>
      <c r="U594" s="4"/>
      <c r="AA594" s="4"/>
      <c r="AB594" s="4"/>
    </row>
    <row r="595" spans="1:28" x14ac:dyDescent="0.2">
      <c r="A595" s="4"/>
      <c r="N595" s="4"/>
      <c r="R595" s="4"/>
      <c r="T595" s="4"/>
      <c r="U595" s="4"/>
      <c r="AA595" s="4"/>
      <c r="AB595" s="4"/>
    </row>
    <row r="596" spans="1:28" x14ac:dyDescent="0.2">
      <c r="A596" s="4"/>
      <c r="N596" s="4"/>
      <c r="R596" s="4"/>
      <c r="T596" s="4"/>
      <c r="U596" s="4"/>
      <c r="AA596" s="4"/>
      <c r="AB596" s="4"/>
    </row>
    <row r="597" spans="1:28" x14ac:dyDescent="0.2">
      <c r="A597" s="4"/>
      <c r="N597" s="4"/>
      <c r="R597" s="4"/>
      <c r="T597" s="4"/>
      <c r="U597" s="4"/>
      <c r="AA597" s="4"/>
      <c r="AB597" s="4"/>
    </row>
    <row r="598" spans="1:28" x14ac:dyDescent="0.2">
      <c r="A598" s="4"/>
      <c r="N598" s="4"/>
      <c r="R598" s="4"/>
      <c r="T598" s="4"/>
      <c r="U598" s="4"/>
      <c r="AA598" s="4"/>
      <c r="AB598" s="4"/>
    </row>
    <row r="599" spans="1:28" x14ac:dyDescent="0.2">
      <c r="A599" s="4"/>
      <c r="N599" s="4"/>
      <c r="R599" s="4"/>
      <c r="T599" s="4"/>
      <c r="U599" s="4"/>
      <c r="AA599" s="4"/>
      <c r="AB599" s="4"/>
    </row>
    <row r="600" spans="1:28" x14ac:dyDescent="0.2">
      <c r="A600" s="4"/>
      <c r="N600" s="4"/>
      <c r="R600" s="4"/>
      <c r="T600" s="4"/>
      <c r="U600" s="4"/>
      <c r="AA600" s="4"/>
      <c r="AB600" s="4"/>
    </row>
    <row r="601" spans="1:28" x14ac:dyDescent="0.2">
      <c r="A601" s="4"/>
      <c r="N601" s="4"/>
      <c r="R601" s="4"/>
      <c r="T601" s="4"/>
      <c r="U601" s="4"/>
      <c r="AA601" s="4"/>
      <c r="AB601" s="4"/>
    </row>
    <row r="602" spans="1:28" x14ac:dyDescent="0.2">
      <c r="A602" s="4"/>
      <c r="N602" s="4"/>
      <c r="R602" s="4"/>
      <c r="T602" s="4"/>
      <c r="U602" s="4"/>
      <c r="AA602" s="4"/>
      <c r="AB602" s="4"/>
    </row>
    <row r="603" spans="1:28" x14ac:dyDescent="0.2">
      <c r="A603" s="4"/>
      <c r="N603" s="4"/>
      <c r="R603" s="4"/>
      <c r="T603" s="4"/>
      <c r="U603" s="4"/>
      <c r="AA603" s="4"/>
      <c r="AB603" s="4"/>
    </row>
    <row r="604" spans="1:28" x14ac:dyDescent="0.2">
      <c r="A604" s="4"/>
      <c r="N604" s="4"/>
      <c r="R604" s="4"/>
      <c r="T604" s="4"/>
      <c r="U604" s="4"/>
      <c r="AA604" s="4"/>
      <c r="AB604" s="4"/>
    </row>
    <row r="605" spans="1:28" x14ac:dyDescent="0.2">
      <c r="A605" s="4"/>
      <c r="N605" s="4"/>
      <c r="R605" s="4"/>
      <c r="T605" s="4"/>
      <c r="U605" s="4"/>
      <c r="AA605" s="4"/>
      <c r="AB605" s="4"/>
    </row>
    <row r="606" spans="1:28" x14ac:dyDescent="0.2">
      <c r="A606" s="4"/>
      <c r="N606" s="4"/>
      <c r="R606" s="4"/>
      <c r="T606" s="4"/>
      <c r="U606" s="4"/>
      <c r="AA606" s="4"/>
      <c r="AB606" s="4"/>
    </row>
    <row r="607" spans="1:28" x14ac:dyDescent="0.2">
      <c r="A607" s="4"/>
      <c r="N607" s="4"/>
      <c r="R607" s="4"/>
      <c r="T607" s="4"/>
      <c r="U607" s="4"/>
      <c r="AA607" s="4"/>
      <c r="AB607" s="4"/>
    </row>
    <row r="608" spans="1:28" x14ac:dyDescent="0.2">
      <c r="A608" s="4"/>
      <c r="N608" s="4"/>
      <c r="R608" s="4"/>
      <c r="T608" s="4"/>
      <c r="U608" s="4"/>
      <c r="AA608" s="4"/>
      <c r="AB608" s="4"/>
    </row>
    <row r="609" spans="1:28" x14ac:dyDescent="0.2">
      <c r="A609" s="4"/>
      <c r="N609" s="4"/>
      <c r="R609" s="4"/>
      <c r="T609" s="4"/>
      <c r="U609" s="4"/>
      <c r="AA609" s="4"/>
      <c r="AB609" s="4"/>
    </row>
    <row r="610" spans="1:28" x14ac:dyDescent="0.2">
      <c r="A610" s="4"/>
      <c r="N610" s="4"/>
      <c r="R610" s="4"/>
      <c r="T610" s="4"/>
      <c r="U610" s="4"/>
      <c r="AA610" s="4"/>
      <c r="AB610" s="4"/>
    </row>
    <row r="611" spans="1:28" x14ac:dyDescent="0.2">
      <c r="A611" s="4"/>
      <c r="N611" s="4"/>
      <c r="R611" s="4"/>
      <c r="T611" s="4"/>
      <c r="U611" s="4"/>
      <c r="AA611" s="4"/>
      <c r="AB611" s="4"/>
    </row>
    <row r="612" spans="1:28" x14ac:dyDescent="0.2">
      <c r="A612" s="4"/>
      <c r="N612" s="4"/>
      <c r="R612" s="4"/>
      <c r="T612" s="4"/>
      <c r="U612" s="4"/>
      <c r="AA612" s="4"/>
      <c r="AB612" s="4"/>
    </row>
    <row r="613" spans="1:28" x14ac:dyDescent="0.2">
      <c r="A613" s="4"/>
      <c r="N613" s="4"/>
      <c r="R613" s="4"/>
      <c r="T613" s="4"/>
      <c r="U613" s="4"/>
      <c r="AA613" s="4"/>
      <c r="AB613" s="4"/>
    </row>
    <row r="614" spans="1:28" x14ac:dyDescent="0.2">
      <c r="A614" s="4"/>
      <c r="N614" s="4"/>
      <c r="R614" s="4"/>
      <c r="T614" s="4"/>
      <c r="U614" s="4"/>
      <c r="AA614" s="4"/>
      <c r="AB614" s="4"/>
    </row>
    <row r="615" spans="1:28" x14ac:dyDescent="0.2">
      <c r="A615" s="4"/>
      <c r="N615" s="4"/>
      <c r="R615" s="4"/>
      <c r="T615" s="4"/>
      <c r="U615" s="4"/>
      <c r="AA615" s="4"/>
      <c r="AB615" s="4"/>
    </row>
    <row r="616" spans="1:28" x14ac:dyDescent="0.2">
      <c r="A616" s="4"/>
      <c r="N616" s="4"/>
      <c r="R616" s="4"/>
      <c r="T616" s="4"/>
      <c r="U616" s="4"/>
      <c r="AA616" s="4"/>
      <c r="AB616" s="4"/>
    </row>
    <row r="617" spans="1:28" x14ac:dyDescent="0.2">
      <c r="A617" s="4"/>
      <c r="N617" s="4"/>
      <c r="R617" s="4"/>
      <c r="T617" s="4"/>
      <c r="U617" s="4"/>
      <c r="AA617" s="4"/>
      <c r="AB617" s="4"/>
    </row>
    <row r="618" spans="1:28" x14ac:dyDescent="0.2">
      <c r="A618" s="4"/>
      <c r="N618" s="4"/>
      <c r="R618" s="4"/>
      <c r="T618" s="4"/>
      <c r="U618" s="4"/>
      <c r="AA618" s="4"/>
      <c r="AB618" s="4"/>
    </row>
    <row r="619" spans="1:28" x14ac:dyDescent="0.2">
      <c r="A619" s="4"/>
      <c r="N619" s="4"/>
      <c r="R619" s="4"/>
      <c r="T619" s="4"/>
      <c r="U619" s="4"/>
      <c r="AA619" s="4"/>
      <c r="AB619" s="4"/>
    </row>
    <row r="620" spans="1:28" x14ac:dyDescent="0.2">
      <c r="A620" s="4"/>
      <c r="N620" s="4"/>
      <c r="R620" s="4"/>
      <c r="T620" s="4"/>
      <c r="U620" s="4"/>
      <c r="AA620" s="4"/>
      <c r="AB620" s="4"/>
    </row>
    <row r="621" spans="1:28" x14ac:dyDescent="0.2">
      <c r="A621" s="4"/>
      <c r="N621" s="4"/>
      <c r="R621" s="4"/>
      <c r="T621" s="4"/>
      <c r="U621" s="4"/>
      <c r="AA621" s="4"/>
      <c r="AB621" s="4"/>
    </row>
    <row r="622" spans="1:28" x14ac:dyDescent="0.2">
      <c r="A622" s="4"/>
      <c r="N622" s="4"/>
      <c r="R622" s="4"/>
      <c r="T622" s="4"/>
      <c r="U622" s="4"/>
      <c r="AA622" s="4"/>
      <c r="AB622" s="4"/>
    </row>
    <row r="623" spans="1:28" x14ac:dyDescent="0.2">
      <c r="A623" s="4"/>
      <c r="N623" s="4"/>
      <c r="R623" s="4"/>
      <c r="T623" s="4"/>
      <c r="U623" s="4"/>
      <c r="AA623" s="4"/>
      <c r="AB623" s="4"/>
    </row>
    <row r="624" spans="1:28" x14ac:dyDescent="0.2">
      <c r="A624" s="4"/>
      <c r="N624" s="4"/>
      <c r="R624" s="4"/>
      <c r="T624" s="4"/>
      <c r="U624" s="4"/>
      <c r="AA624" s="4"/>
      <c r="AB624" s="4"/>
    </row>
    <row r="625" spans="1:28" x14ac:dyDescent="0.2">
      <c r="A625" s="4"/>
      <c r="N625" s="4"/>
      <c r="R625" s="4"/>
      <c r="T625" s="4"/>
      <c r="U625" s="4"/>
      <c r="AA625" s="4"/>
      <c r="AB625" s="4"/>
    </row>
    <row r="626" spans="1:28" x14ac:dyDescent="0.2">
      <c r="A626" s="4"/>
      <c r="N626" s="4"/>
      <c r="R626" s="4"/>
      <c r="T626" s="4"/>
      <c r="U626" s="4"/>
      <c r="AA626" s="4"/>
      <c r="AB626" s="4"/>
    </row>
    <row r="627" spans="1:28" x14ac:dyDescent="0.2">
      <c r="A627" s="4"/>
      <c r="N627" s="4"/>
      <c r="R627" s="4"/>
      <c r="T627" s="4"/>
      <c r="U627" s="4"/>
      <c r="AA627" s="4"/>
      <c r="AB627" s="4"/>
    </row>
    <row r="628" spans="1:28" x14ac:dyDescent="0.2">
      <c r="A628" s="4"/>
      <c r="N628" s="4"/>
      <c r="R628" s="4"/>
      <c r="T628" s="4"/>
      <c r="U628" s="4"/>
      <c r="AA628" s="4"/>
      <c r="AB628" s="4"/>
    </row>
    <row r="629" spans="1:28" x14ac:dyDescent="0.2">
      <c r="A629" s="4"/>
      <c r="N629" s="4"/>
      <c r="R629" s="4"/>
      <c r="T629" s="4"/>
      <c r="U629" s="4"/>
      <c r="AA629" s="4"/>
      <c r="AB629" s="4"/>
    </row>
    <row r="630" spans="1:28" x14ac:dyDescent="0.2">
      <c r="A630" s="4"/>
      <c r="N630" s="4"/>
      <c r="R630" s="4"/>
      <c r="T630" s="4"/>
      <c r="U630" s="4"/>
      <c r="AA630" s="4"/>
      <c r="AB630" s="4"/>
    </row>
    <row r="631" spans="1:28" x14ac:dyDescent="0.2">
      <c r="A631" s="4"/>
      <c r="N631" s="4"/>
      <c r="R631" s="4"/>
      <c r="T631" s="4"/>
      <c r="U631" s="4"/>
      <c r="AA631" s="4"/>
      <c r="AB631" s="4"/>
    </row>
    <row r="632" spans="1:28" x14ac:dyDescent="0.2">
      <c r="A632" s="4"/>
      <c r="N632" s="4"/>
      <c r="R632" s="4"/>
      <c r="T632" s="4"/>
      <c r="U632" s="4"/>
      <c r="AA632" s="4"/>
      <c r="AB632" s="4"/>
    </row>
    <row r="633" spans="1:28" x14ac:dyDescent="0.2">
      <c r="A633" s="4"/>
      <c r="N633" s="4"/>
      <c r="R633" s="4"/>
      <c r="T633" s="4"/>
      <c r="U633" s="4"/>
      <c r="AA633" s="4"/>
      <c r="AB633" s="4"/>
    </row>
    <row r="634" spans="1:28" x14ac:dyDescent="0.2">
      <c r="A634" s="4"/>
      <c r="N634" s="4"/>
      <c r="R634" s="4"/>
      <c r="T634" s="4"/>
      <c r="U634" s="4"/>
      <c r="AA634" s="4"/>
      <c r="AB634" s="4"/>
    </row>
    <row r="635" spans="1:28" x14ac:dyDescent="0.2">
      <c r="A635" s="4"/>
      <c r="N635" s="4"/>
      <c r="R635" s="4"/>
      <c r="T635" s="4"/>
      <c r="U635" s="4"/>
      <c r="AA635" s="4"/>
      <c r="AB635" s="4"/>
    </row>
    <row r="636" spans="1:28" x14ac:dyDescent="0.2">
      <c r="A636" s="4"/>
      <c r="N636" s="4"/>
      <c r="R636" s="4"/>
      <c r="T636" s="4"/>
      <c r="U636" s="4"/>
      <c r="AA636" s="4"/>
      <c r="AB636" s="4"/>
    </row>
    <row r="637" spans="1:28" x14ac:dyDescent="0.2">
      <c r="A637" s="4"/>
      <c r="N637" s="4"/>
      <c r="R637" s="4"/>
      <c r="T637" s="4"/>
      <c r="U637" s="4"/>
      <c r="AA637" s="4"/>
      <c r="AB637" s="4"/>
    </row>
    <row r="638" spans="1:28" x14ac:dyDescent="0.2">
      <c r="A638" s="4"/>
      <c r="N638" s="4"/>
      <c r="R638" s="4"/>
      <c r="T638" s="4"/>
      <c r="U638" s="4"/>
      <c r="AA638" s="4"/>
      <c r="AB638" s="4"/>
    </row>
    <row r="639" spans="1:28" x14ac:dyDescent="0.2">
      <c r="A639" s="4"/>
      <c r="N639" s="4"/>
      <c r="R639" s="4"/>
      <c r="T639" s="4"/>
      <c r="U639" s="4"/>
      <c r="AA639" s="4"/>
      <c r="AB639" s="4"/>
    </row>
    <row r="640" spans="1:28" x14ac:dyDescent="0.2">
      <c r="A640" s="4"/>
      <c r="N640" s="4"/>
      <c r="R640" s="4"/>
      <c r="T640" s="4"/>
      <c r="U640" s="4"/>
      <c r="AA640" s="4"/>
      <c r="AB640" s="4"/>
    </row>
    <row r="641" spans="1:28" x14ac:dyDescent="0.2">
      <c r="A641" s="4"/>
      <c r="N641" s="4"/>
      <c r="R641" s="4"/>
      <c r="T641" s="4"/>
      <c r="U641" s="4"/>
      <c r="AA641" s="4"/>
      <c r="AB641" s="4"/>
    </row>
    <row r="642" spans="1:28" x14ac:dyDescent="0.2">
      <c r="A642" s="4"/>
      <c r="N642" s="4"/>
      <c r="R642" s="4"/>
      <c r="T642" s="4"/>
      <c r="U642" s="4"/>
      <c r="AA642" s="4"/>
      <c r="AB642" s="4"/>
    </row>
    <row r="643" spans="1:28" x14ac:dyDescent="0.2">
      <c r="A643" s="4"/>
      <c r="N643" s="4"/>
      <c r="R643" s="4"/>
      <c r="T643" s="4"/>
      <c r="U643" s="4"/>
      <c r="AA643" s="4"/>
      <c r="AB643" s="4"/>
    </row>
    <row r="644" spans="1:28" x14ac:dyDescent="0.2">
      <c r="A644" s="4"/>
      <c r="N644" s="4"/>
      <c r="R644" s="4"/>
      <c r="T644" s="4"/>
      <c r="U644" s="4"/>
      <c r="AA644" s="4"/>
      <c r="AB644" s="4"/>
    </row>
    <row r="645" spans="1:28" x14ac:dyDescent="0.2">
      <c r="A645" s="4"/>
      <c r="N645" s="4"/>
      <c r="R645" s="4"/>
      <c r="T645" s="4"/>
      <c r="U645" s="4"/>
      <c r="AA645" s="4"/>
      <c r="AB645" s="4"/>
    </row>
    <row r="646" spans="1:28" x14ac:dyDescent="0.2">
      <c r="A646" s="4"/>
      <c r="N646" s="4"/>
      <c r="R646" s="4"/>
      <c r="T646" s="4"/>
      <c r="U646" s="4"/>
      <c r="AA646" s="4"/>
      <c r="AB646" s="4"/>
    </row>
    <row r="647" spans="1:28" x14ac:dyDescent="0.2">
      <c r="A647" s="4"/>
      <c r="N647" s="4"/>
      <c r="R647" s="4"/>
      <c r="T647" s="4"/>
      <c r="U647" s="4"/>
      <c r="AA647" s="4"/>
      <c r="AB647" s="4"/>
    </row>
    <row r="648" spans="1:28" x14ac:dyDescent="0.2">
      <c r="A648" s="4"/>
      <c r="N648" s="4"/>
      <c r="R648" s="4"/>
      <c r="T648" s="4"/>
      <c r="U648" s="4"/>
      <c r="AA648" s="4"/>
      <c r="AB648" s="4"/>
    </row>
    <row r="649" spans="1:28" x14ac:dyDescent="0.2">
      <c r="A649" s="4"/>
      <c r="N649" s="4"/>
      <c r="R649" s="4"/>
      <c r="T649" s="4"/>
      <c r="U649" s="4"/>
      <c r="AA649" s="4"/>
      <c r="AB649" s="4"/>
    </row>
    <row r="650" spans="1:28" x14ac:dyDescent="0.2">
      <c r="A650" s="4"/>
      <c r="N650" s="4"/>
      <c r="R650" s="4"/>
      <c r="T650" s="4"/>
      <c r="U650" s="4"/>
      <c r="AA650" s="4"/>
      <c r="AB650" s="4"/>
    </row>
    <row r="651" spans="1:28" x14ac:dyDescent="0.2">
      <c r="A651" s="4"/>
      <c r="N651" s="4"/>
      <c r="R651" s="4"/>
      <c r="T651" s="4"/>
      <c r="U651" s="4"/>
      <c r="AA651" s="4"/>
      <c r="AB651" s="4"/>
    </row>
    <row r="652" spans="1:28" x14ac:dyDescent="0.2">
      <c r="A652" s="4"/>
      <c r="N652" s="4"/>
      <c r="R652" s="4"/>
      <c r="T652" s="4"/>
      <c r="U652" s="4"/>
      <c r="AA652" s="4"/>
      <c r="AB652" s="4"/>
    </row>
    <row r="653" spans="1:28" x14ac:dyDescent="0.2">
      <c r="A653" s="4"/>
      <c r="N653" s="4"/>
      <c r="R653" s="4"/>
      <c r="T653" s="4"/>
      <c r="U653" s="4"/>
      <c r="AA653" s="4"/>
      <c r="AB653" s="4"/>
    </row>
    <row r="654" spans="1:28" x14ac:dyDescent="0.2">
      <c r="A654" s="4"/>
      <c r="N654" s="4"/>
      <c r="R654" s="4"/>
      <c r="T654" s="4"/>
      <c r="U654" s="4"/>
      <c r="AA654" s="4"/>
      <c r="AB654" s="4"/>
    </row>
    <row r="655" spans="1:28" x14ac:dyDescent="0.2">
      <c r="A655" s="4"/>
      <c r="N655" s="4"/>
      <c r="R655" s="4"/>
      <c r="T655" s="4"/>
      <c r="U655" s="4"/>
      <c r="AA655" s="4"/>
      <c r="AB655" s="4"/>
    </row>
    <row r="656" spans="1:28" x14ac:dyDescent="0.2">
      <c r="A656" s="4"/>
      <c r="N656" s="4"/>
      <c r="R656" s="4"/>
      <c r="T656" s="4"/>
      <c r="U656" s="4"/>
      <c r="AA656" s="4"/>
      <c r="AB656" s="4"/>
    </row>
    <row r="657" spans="1:28" x14ac:dyDescent="0.2">
      <c r="A657" s="4"/>
      <c r="N657" s="4"/>
      <c r="R657" s="4"/>
      <c r="T657" s="4"/>
      <c r="U657" s="4"/>
      <c r="AA657" s="4"/>
      <c r="AB657" s="4"/>
    </row>
    <row r="658" spans="1:28" x14ac:dyDescent="0.2">
      <c r="A658" s="4"/>
      <c r="N658" s="4"/>
      <c r="R658" s="4"/>
      <c r="T658" s="4"/>
      <c r="U658" s="4"/>
      <c r="AA658" s="4"/>
      <c r="AB658" s="4"/>
    </row>
    <row r="659" spans="1:28" x14ac:dyDescent="0.2">
      <c r="A659" s="4"/>
      <c r="N659" s="4"/>
      <c r="R659" s="4"/>
      <c r="T659" s="4"/>
      <c r="U659" s="4"/>
      <c r="AA659" s="4"/>
      <c r="AB659" s="4"/>
    </row>
    <row r="660" spans="1:28" x14ac:dyDescent="0.2">
      <c r="A660" s="4"/>
      <c r="N660" s="4"/>
      <c r="R660" s="4"/>
      <c r="T660" s="4"/>
      <c r="U660" s="4"/>
      <c r="AA660" s="4"/>
      <c r="AB660" s="4"/>
    </row>
    <row r="661" spans="1:28" x14ac:dyDescent="0.2">
      <c r="A661" s="4"/>
      <c r="N661" s="4"/>
      <c r="R661" s="4"/>
      <c r="T661" s="4"/>
      <c r="U661" s="4"/>
      <c r="AA661" s="4"/>
      <c r="AB661" s="4"/>
    </row>
    <row r="662" spans="1:28" x14ac:dyDescent="0.2">
      <c r="A662" s="4"/>
      <c r="N662" s="4"/>
      <c r="R662" s="4"/>
      <c r="T662" s="4"/>
      <c r="U662" s="4"/>
      <c r="AA662" s="4"/>
      <c r="AB662" s="4"/>
    </row>
    <row r="663" spans="1:28" x14ac:dyDescent="0.2">
      <c r="A663" s="4"/>
      <c r="N663" s="4"/>
      <c r="R663" s="4"/>
      <c r="T663" s="4"/>
      <c r="U663" s="4"/>
      <c r="AA663" s="4"/>
      <c r="AB663" s="4"/>
    </row>
    <row r="664" spans="1:28" x14ac:dyDescent="0.2">
      <c r="A664" s="4"/>
      <c r="N664" s="4"/>
      <c r="R664" s="4"/>
      <c r="T664" s="4"/>
      <c r="U664" s="4"/>
      <c r="AA664" s="4"/>
      <c r="AB664" s="4"/>
    </row>
    <row r="665" spans="1:28" x14ac:dyDescent="0.2">
      <c r="A665" s="4"/>
      <c r="N665" s="4"/>
      <c r="R665" s="4"/>
      <c r="T665" s="4"/>
      <c r="U665" s="4"/>
      <c r="AA665" s="4"/>
      <c r="AB665" s="4"/>
    </row>
    <row r="666" spans="1:28" x14ac:dyDescent="0.2">
      <c r="A666" s="4"/>
      <c r="N666" s="4"/>
      <c r="R666" s="4"/>
      <c r="T666" s="4"/>
      <c r="U666" s="4"/>
      <c r="AA666" s="4"/>
      <c r="AB666" s="4"/>
    </row>
    <row r="667" spans="1:28" x14ac:dyDescent="0.2">
      <c r="A667" s="4"/>
      <c r="N667" s="4"/>
      <c r="R667" s="4"/>
      <c r="T667" s="4"/>
      <c r="U667" s="4"/>
      <c r="AA667" s="4"/>
      <c r="AB667" s="4"/>
    </row>
    <row r="668" spans="1:28" x14ac:dyDescent="0.2">
      <c r="A668" s="4"/>
      <c r="N668" s="4"/>
      <c r="R668" s="4"/>
      <c r="T668" s="4"/>
      <c r="U668" s="4"/>
      <c r="AA668" s="4"/>
      <c r="AB668" s="4"/>
    </row>
    <row r="669" spans="1:28" x14ac:dyDescent="0.2">
      <c r="A669" s="4"/>
      <c r="N669" s="4"/>
      <c r="R669" s="4"/>
      <c r="T669" s="4"/>
      <c r="U669" s="4"/>
      <c r="AA669" s="4"/>
      <c r="AB669" s="4"/>
    </row>
    <row r="670" spans="1:28" x14ac:dyDescent="0.2">
      <c r="A670" s="4"/>
      <c r="N670" s="4"/>
      <c r="R670" s="4"/>
      <c r="T670" s="4"/>
      <c r="U670" s="4"/>
      <c r="AA670" s="4"/>
      <c r="AB670" s="4"/>
    </row>
    <row r="671" spans="1:28" x14ac:dyDescent="0.2">
      <c r="A671" s="4"/>
      <c r="N671" s="4"/>
      <c r="R671" s="4"/>
      <c r="T671" s="4"/>
      <c r="U671" s="4"/>
      <c r="AA671" s="4"/>
      <c r="AB671" s="4"/>
    </row>
    <row r="672" spans="1:28" x14ac:dyDescent="0.2">
      <c r="A672" s="4"/>
      <c r="N672" s="4"/>
      <c r="R672" s="4"/>
      <c r="T672" s="4"/>
      <c r="U672" s="4"/>
      <c r="AA672" s="4"/>
      <c r="AB672" s="4"/>
    </row>
    <row r="673" spans="1:28" x14ac:dyDescent="0.2">
      <c r="A673" s="4"/>
      <c r="N673" s="4"/>
      <c r="R673" s="4"/>
      <c r="T673" s="4"/>
      <c r="U673" s="4"/>
      <c r="AA673" s="4"/>
      <c r="AB673" s="4"/>
    </row>
    <row r="674" spans="1:28" x14ac:dyDescent="0.2">
      <c r="A674" s="4"/>
      <c r="N674" s="4"/>
      <c r="R674" s="4"/>
      <c r="T674" s="4"/>
      <c r="U674" s="4"/>
      <c r="AA674" s="4"/>
      <c r="AB674" s="4"/>
    </row>
    <row r="675" spans="1:28" x14ac:dyDescent="0.2">
      <c r="A675" s="4"/>
      <c r="N675" s="4"/>
      <c r="R675" s="4"/>
      <c r="T675" s="4"/>
      <c r="U675" s="4"/>
      <c r="AA675" s="4"/>
      <c r="AB675" s="4"/>
    </row>
    <row r="676" spans="1:28" x14ac:dyDescent="0.2">
      <c r="A676" s="4"/>
      <c r="N676" s="4"/>
      <c r="R676" s="4"/>
      <c r="T676" s="4"/>
      <c r="U676" s="4"/>
      <c r="AA676" s="4"/>
      <c r="AB676" s="4"/>
    </row>
    <row r="677" spans="1:28" x14ac:dyDescent="0.2">
      <c r="A677" s="4"/>
      <c r="N677" s="4"/>
      <c r="R677" s="4"/>
      <c r="T677" s="4"/>
      <c r="U677" s="4"/>
      <c r="AA677" s="4"/>
      <c r="AB677" s="4"/>
    </row>
    <row r="678" spans="1:28" x14ac:dyDescent="0.2">
      <c r="A678" s="4"/>
      <c r="N678" s="4"/>
      <c r="R678" s="4"/>
      <c r="T678" s="4"/>
      <c r="U678" s="4"/>
      <c r="AA678" s="4"/>
      <c r="AB678" s="4"/>
    </row>
    <row r="679" spans="1:28" x14ac:dyDescent="0.2">
      <c r="A679" s="4"/>
      <c r="N679" s="4"/>
      <c r="R679" s="4"/>
      <c r="T679" s="4"/>
      <c r="U679" s="4"/>
      <c r="AA679" s="4"/>
      <c r="AB679" s="4"/>
    </row>
    <row r="680" spans="1:28" x14ac:dyDescent="0.2">
      <c r="A680" s="4"/>
      <c r="N680" s="4"/>
      <c r="R680" s="4"/>
      <c r="T680" s="4"/>
      <c r="U680" s="4"/>
      <c r="AA680" s="4"/>
      <c r="AB680" s="4"/>
    </row>
    <row r="681" spans="1:28" x14ac:dyDescent="0.2">
      <c r="A681" s="4"/>
      <c r="N681" s="4"/>
      <c r="R681" s="4"/>
      <c r="T681" s="4"/>
      <c r="U681" s="4"/>
      <c r="AA681" s="4"/>
      <c r="AB681" s="4"/>
    </row>
    <row r="682" spans="1:28" x14ac:dyDescent="0.2">
      <c r="A682" s="4"/>
      <c r="N682" s="4"/>
      <c r="R682" s="4"/>
      <c r="T682" s="4"/>
      <c r="U682" s="4"/>
      <c r="AA682" s="4"/>
      <c r="AB682" s="4"/>
    </row>
    <row r="683" spans="1:28" x14ac:dyDescent="0.2">
      <c r="A683" s="4"/>
      <c r="N683" s="4"/>
      <c r="R683" s="4"/>
      <c r="T683" s="4"/>
      <c r="U683" s="4"/>
      <c r="AA683" s="4"/>
      <c r="AB683" s="4"/>
    </row>
    <row r="684" spans="1:28" x14ac:dyDescent="0.2">
      <c r="A684" s="4"/>
      <c r="N684" s="4"/>
      <c r="R684" s="4"/>
      <c r="T684" s="4"/>
      <c r="U684" s="4"/>
      <c r="AA684" s="4"/>
      <c r="AB684" s="4"/>
    </row>
    <row r="685" spans="1:28" x14ac:dyDescent="0.2">
      <c r="A685" s="4"/>
      <c r="N685" s="4"/>
      <c r="R685" s="4"/>
      <c r="T685" s="4"/>
      <c r="U685" s="4"/>
      <c r="AA685" s="4"/>
      <c r="AB685" s="4"/>
    </row>
    <row r="686" spans="1:28" x14ac:dyDescent="0.2">
      <c r="A686" s="4"/>
      <c r="N686" s="4"/>
      <c r="R686" s="4"/>
      <c r="T686" s="4"/>
      <c r="U686" s="4"/>
      <c r="AA686" s="4"/>
      <c r="AB686" s="4"/>
    </row>
    <row r="687" spans="1:28" x14ac:dyDescent="0.2">
      <c r="A687" s="4"/>
      <c r="N687" s="4"/>
      <c r="R687" s="4"/>
      <c r="T687" s="4"/>
      <c r="U687" s="4"/>
      <c r="AA687" s="4"/>
      <c r="AB687" s="4"/>
    </row>
    <row r="688" spans="1:28" x14ac:dyDescent="0.2">
      <c r="A688" s="4"/>
      <c r="N688" s="4"/>
      <c r="R688" s="4"/>
      <c r="T688" s="4"/>
      <c r="U688" s="4"/>
      <c r="AA688" s="4"/>
      <c r="AB688" s="4"/>
    </row>
    <row r="689" spans="1:28" x14ac:dyDescent="0.2">
      <c r="A689" s="4"/>
      <c r="N689" s="4"/>
      <c r="R689" s="4"/>
      <c r="T689" s="4"/>
      <c r="U689" s="4"/>
      <c r="AA689" s="4"/>
      <c r="AB689" s="4"/>
    </row>
    <row r="690" spans="1:28" x14ac:dyDescent="0.2">
      <c r="A690" s="4"/>
      <c r="N690" s="4"/>
      <c r="R690" s="4"/>
      <c r="T690" s="4"/>
      <c r="U690" s="4"/>
      <c r="AA690" s="4"/>
      <c r="AB690" s="4"/>
    </row>
    <row r="691" spans="1:28" x14ac:dyDescent="0.2">
      <c r="A691" s="4"/>
      <c r="N691" s="4"/>
      <c r="R691" s="4"/>
      <c r="T691" s="4"/>
      <c r="U691" s="4"/>
      <c r="AA691" s="4"/>
      <c r="AB691" s="4"/>
    </row>
    <row r="692" spans="1:28" x14ac:dyDescent="0.2">
      <c r="A692" s="4"/>
      <c r="N692" s="4"/>
      <c r="R692" s="4"/>
      <c r="T692" s="4"/>
      <c r="U692" s="4"/>
      <c r="AA692" s="4"/>
      <c r="AB692" s="4"/>
    </row>
    <row r="693" spans="1:28" x14ac:dyDescent="0.2">
      <c r="A693" s="4"/>
      <c r="N693" s="4"/>
      <c r="R693" s="4"/>
      <c r="T693" s="4"/>
      <c r="U693" s="4"/>
      <c r="AA693" s="4"/>
      <c r="AB693" s="4"/>
    </row>
    <row r="694" spans="1:28" x14ac:dyDescent="0.2">
      <c r="A694" s="4"/>
      <c r="N694" s="4"/>
      <c r="R694" s="4"/>
      <c r="T694" s="4"/>
      <c r="U694" s="4"/>
      <c r="AA694" s="4"/>
      <c r="AB694" s="4"/>
    </row>
    <row r="695" spans="1:28" x14ac:dyDescent="0.2">
      <c r="A695" s="4"/>
      <c r="N695" s="4"/>
      <c r="R695" s="4"/>
      <c r="T695" s="4"/>
      <c r="U695" s="4"/>
      <c r="AA695" s="4"/>
      <c r="AB695" s="4"/>
    </row>
    <row r="696" spans="1:28" x14ac:dyDescent="0.2">
      <c r="A696" s="4"/>
      <c r="N696" s="4"/>
      <c r="R696" s="4"/>
      <c r="T696" s="4"/>
      <c r="U696" s="4"/>
      <c r="AA696" s="4"/>
      <c r="AB696" s="4"/>
    </row>
    <row r="697" spans="1:28" x14ac:dyDescent="0.2">
      <c r="A697" s="4"/>
      <c r="N697" s="4"/>
      <c r="R697" s="4"/>
      <c r="T697" s="4"/>
      <c r="U697" s="4"/>
      <c r="AA697" s="4"/>
      <c r="AB697" s="4"/>
    </row>
    <row r="698" spans="1:28" x14ac:dyDescent="0.2">
      <c r="A698" s="4"/>
      <c r="N698" s="4"/>
      <c r="R698" s="4"/>
      <c r="T698" s="4"/>
      <c r="U698" s="4"/>
      <c r="AA698" s="4"/>
      <c r="AB698" s="4"/>
    </row>
    <row r="699" spans="1:28" x14ac:dyDescent="0.2">
      <c r="A699" s="4"/>
      <c r="N699" s="4"/>
      <c r="R699" s="4"/>
      <c r="T699" s="4"/>
      <c r="U699" s="4"/>
      <c r="AA699" s="4"/>
      <c r="AB699" s="4"/>
    </row>
    <row r="700" spans="1:28" x14ac:dyDescent="0.2">
      <c r="A700" s="4"/>
      <c r="N700" s="4"/>
      <c r="R700" s="4"/>
      <c r="T700" s="4"/>
      <c r="U700" s="4"/>
      <c r="AA700" s="4"/>
      <c r="AB700" s="4"/>
    </row>
    <row r="701" spans="1:28" x14ac:dyDescent="0.2">
      <c r="A701" s="4"/>
      <c r="N701" s="4"/>
      <c r="R701" s="4"/>
      <c r="T701" s="4"/>
      <c r="U701" s="4"/>
      <c r="AA701" s="4"/>
      <c r="AB701" s="4"/>
    </row>
    <row r="702" spans="1:28" x14ac:dyDescent="0.2">
      <c r="A702" s="4"/>
      <c r="N702" s="4"/>
      <c r="R702" s="4"/>
      <c r="T702" s="4"/>
      <c r="U702" s="4"/>
      <c r="AA702" s="4"/>
      <c r="AB702" s="4"/>
    </row>
    <row r="703" spans="1:28" x14ac:dyDescent="0.2">
      <c r="A703" s="4"/>
      <c r="N703" s="4"/>
      <c r="R703" s="4"/>
      <c r="T703" s="4"/>
      <c r="U703" s="4"/>
      <c r="AA703" s="4"/>
      <c r="AB703" s="4"/>
    </row>
    <row r="704" spans="1:28" x14ac:dyDescent="0.2">
      <c r="A704" s="4"/>
      <c r="N704" s="4"/>
      <c r="R704" s="4"/>
      <c r="T704" s="4"/>
      <c r="U704" s="4"/>
      <c r="AA704" s="4"/>
      <c r="AB704" s="4"/>
    </row>
    <row r="705" spans="1:28" x14ac:dyDescent="0.2">
      <c r="A705" s="4"/>
      <c r="N705" s="4"/>
      <c r="R705" s="4"/>
      <c r="T705" s="4"/>
      <c r="U705" s="4"/>
      <c r="AA705" s="4"/>
      <c r="AB705" s="4"/>
    </row>
    <row r="706" spans="1:28" x14ac:dyDescent="0.2">
      <c r="A706" s="4"/>
      <c r="N706" s="4"/>
      <c r="R706" s="4"/>
      <c r="T706" s="4"/>
      <c r="U706" s="4"/>
      <c r="AA706" s="4"/>
      <c r="AB706" s="4"/>
    </row>
    <row r="707" spans="1:28" x14ac:dyDescent="0.2">
      <c r="A707" s="4"/>
      <c r="N707" s="4"/>
      <c r="R707" s="4"/>
      <c r="T707" s="4"/>
      <c r="U707" s="4"/>
      <c r="AA707" s="4"/>
      <c r="AB707" s="4"/>
    </row>
    <row r="708" spans="1:28" x14ac:dyDescent="0.2">
      <c r="A708" s="4"/>
      <c r="N708" s="4"/>
      <c r="R708" s="4"/>
      <c r="T708" s="4"/>
      <c r="U708" s="4"/>
      <c r="AA708" s="4"/>
      <c r="AB708" s="4"/>
    </row>
    <row r="709" spans="1:28" x14ac:dyDescent="0.2">
      <c r="A709" s="4"/>
      <c r="N709" s="4"/>
      <c r="R709" s="4"/>
      <c r="T709" s="4"/>
      <c r="U709" s="4"/>
      <c r="AA709" s="4"/>
      <c r="AB709" s="4"/>
    </row>
    <row r="710" spans="1:28" x14ac:dyDescent="0.2">
      <c r="A710" s="4"/>
      <c r="N710" s="4"/>
      <c r="R710" s="4"/>
      <c r="T710" s="4"/>
      <c r="U710" s="4"/>
      <c r="AA710" s="4"/>
      <c r="AB710" s="4"/>
    </row>
    <row r="711" spans="1:28" x14ac:dyDescent="0.2">
      <c r="A711" s="4"/>
      <c r="N711" s="4"/>
      <c r="R711" s="4"/>
      <c r="T711" s="4"/>
      <c r="U711" s="4"/>
      <c r="AA711" s="4"/>
      <c r="AB711" s="4"/>
    </row>
    <row r="712" spans="1:28" x14ac:dyDescent="0.2">
      <c r="A712" s="4"/>
      <c r="N712" s="4"/>
      <c r="R712" s="4"/>
      <c r="T712" s="4"/>
      <c r="U712" s="4"/>
      <c r="AA712" s="4"/>
      <c r="AB712" s="4"/>
    </row>
    <row r="713" spans="1:28" x14ac:dyDescent="0.2">
      <c r="A713" s="4"/>
      <c r="N713" s="4"/>
      <c r="R713" s="4"/>
      <c r="T713" s="4"/>
      <c r="U713" s="4"/>
      <c r="AA713" s="4"/>
      <c r="AB713" s="4"/>
    </row>
    <row r="714" spans="1:28" x14ac:dyDescent="0.2">
      <c r="A714" s="4"/>
      <c r="N714" s="4"/>
      <c r="R714" s="4"/>
      <c r="T714" s="4"/>
      <c r="U714" s="4"/>
      <c r="AA714" s="4"/>
      <c r="AB714" s="4"/>
    </row>
    <row r="715" spans="1:28" x14ac:dyDescent="0.2">
      <c r="A715" s="4"/>
      <c r="N715" s="4"/>
      <c r="R715" s="4"/>
      <c r="T715" s="4"/>
      <c r="U715" s="4"/>
      <c r="AA715" s="4"/>
      <c r="AB715" s="4"/>
    </row>
    <row r="716" spans="1:28" x14ac:dyDescent="0.2">
      <c r="A716" s="4"/>
      <c r="N716" s="4"/>
      <c r="R716" s="4"/>
      <c r="T716" s="4"/>
      <c r="U716" s="4"/>
      <c r="AA716" s="4"/>
      <c r="AB716" s="4"/>
    </row>
    <row r="717" spans="1:28" x14ac:dyDescent="0.2">
      <c r="A717" s="4"/>
      <c r="N717" s="4"/>
      <c r="R717" s="4"/>
      <c r="T717" s="4"/>
      <c r="U717" s="4"/>
      <c r="AA717" s="4"/>
      <c r="AB717" s="4"/>
    </row>
    <row r="718" spans="1:28" x14ac:dyDescent="0.2">
      <c r="A718" s="4"/>
      <c r="N718" s="4"/>
      <c r="R718" s="4"/>
      <c r="T718" s="4"/>
      <c r="U718" s="4"/>
      <c r="AA718" s="4"/>
      <c r="AB718" s="4"/>
    </row>
    <row r="719" spans="1:28" x14ac:dyDescent="0.2">
      <c r="A719" s="4"/>
      <c r="N719" s="4"/>
      <c r="R719" s="4"/>
      <c r="T719" s="4"/>
      <c r="U719" s="4"/>
      <c r="AA719" s="4"/>
      <c r="AB719" s="4"/>
    </row>
    <row r="720" spans="1:28" x14ac:dyDescent="0.2">
      <c r="A720" s="4"/>
      <c r="N720" s="4"/>
      <c r="R720" s="4"/>
      <c r="T720" s="4"/>
      <c r="U720" s="4"/>
      <c r="AA720" s="4"/>
      <c r="AB720" s="4"/>
    </row>
    <row r="721" spans="1:28" x14ac:dyDescent="0.2">
      <c r="A721" s="4"/>
      <c r="N721" s="4"/>
      <c r="R721" s="4"/>
      <c r="T721" s="4"/>
      <c r="U721" s="4"/>
      <c r="AA721" s="4"/>
      <c r="AB721" s="4"/>
    </row>
    <row r="722" spans="1:28" x14ac:dyDescent="0.2">
      <c r="A722" s="4"/>
      <c r="N722" s="4"/>
      <c r="R722" s="4"/>
      <c r="T722" s="4"/>
      <c r="U722" s="4"/>
      <c r="AA722" s="4"/>
      <c r="AB722" s="4"/>
    </row>
    <row r="723" spans="1:28" x14ac:dyDescent="0.2">
      <c r="A723" s="4"/>
      <c r="N723" s="4"/>
      <c r="R723" s="4"/>
      <c r="T723" s="4"/>
      <c r="U723" s="4"/>
      <c r="AA723" s="4"/>
      <c r="AB723" s="4"/>
    </row>
    <row r="724" spans="1:28" x14ac:dyDescent="0.2">
      <c r="A724" s="4"/>
      <c r="N724" s="4"/>
      <c r="R724" s="4"/>
      <c r="T724" s="4"/>
      <c r="U724" s="4"/>
      <c r="AA724" s="4"/>
      <c r="AB724" s="4"/>
    </row>
    <row r="725" spans="1:28" x14ac:dyDescent="0.2">
      <c r="A725" s="4"/>
      <c r="N725" s="4"/>
      <c r="R725" s="4"/>
      <c r="T725" s="4"/>
      <c r="U725" s="4"/>
      <c r="AA725" s="4"/>
      <c r="AB725" s="4"/>
    </row>
    <row r="726" spans="1:28" x14ac:dyDescent="0.2">
      <c r="A726" s="4"/>
      <c r="N726" s="4"/>
      <c r="R726" s="4"/>
      <c r="T726" s="4"/>
      <c r="U726" s="4"/>
      <c r="AA726" s="4"/>
      <c r="AB726" s="4"/>
    </row>
    <row r="727" spans="1:28" x14ac:dyDescent="0.2">
      <c r="A727" s="4"/>
      <c r="N727" s="4"/>
      <c r="R727" s="4"/>
      <c r="T727" s="4"/>
      <c r="U727" s="4"/>
      <c r="AA727" s="4"/>
      <c r="AB727" s="4"/>
    </row>
    <row r="728" spans="1:28" x14ac:dyDescent="0.2">
      <c r="A728" s="4"/>
      <c r="N728" s="4"/>
      <c r="R728" s="4"/>
      <c r="T728" s="4"/>
      <c r="U728" s="4"/>
      <c r="AA728" s="4"/>
      <c r="AB728" s="4"/>
    </row>
    <row r="729" spans="1:28" x14ac:dyDescent="0.2">
      <c r="A729" s="4"/>
      <c r="N729" s="4"/>
      <c r="R729" s="4"/>
      <c r="T729" s="4"/>
      <c r="U729" s="4"/>
      <c r="AA729" s="4"/>
      <c r="AB729" s="4"/>
    </row>
    <row r="730" spans="1:28" x14ac:dyDescent="0.2">
      <c r="A730" s="4"/>
      <c r="N730" s="4"/>
      <c r="R730" s="4"/>
      <c r="T730" s="4"/>
      <c r="U730" s="4"/>
      <c r="AA730" s="4"/>
      <c r="AB730" s="4"/>
    </row>
    <row r="731" spans="1:28" x14ac:dyDescent="0.2">
      <c r="A731" s="4"/>
      <c r="N731" s="4"/>
      <c r="R731" s="4"/>
      <c r="T731" s="4"/>
      <c r="U731" s="4"/>
      <c r="AA731" s="4"/>
      <c r="AB731" s="4"/>
    </row>
    <row r="732" spans="1:28" x14ac:dyDescent="0.2">
      <c r="A732" s="4"/>
      <c r="N732" s="4"/>
      <c r="R732" s="4"/>
      <c r="T732" s="4"/>
      <c r="U732" s="4"/>
      <c r="AA732" s="4"/>
      <c r="AB732" s="4"/>
    </row>
    <row r="733" spans="1:28" x14ac:dyDescent="0.2">
      <c r="A733" s="4"/>
      <c r="N733" s="4"/>
      <c r="R733" s="4"/>
      <c r="T733" s="4"/>
      <c r="U733" s="4"/>
      <c r="AA733" s="4"/>
      <c r="AB733" s="4"/>
    </row>
    <row r="734" spans="1:28" x14ac:dyDescent="0.2">
      <c r="A734" s="4"/>
      <c r="N734" s="4"/>
      <c r="R734" s="4"/>
      <c r="T734" s="4"/>
      <c r="U734" s="4"/>
      <c r="AA734" s="4"/>
      <c r="AB734" s="4"/>
    </row>
    <row r="735" spans="1:28" x14ac:dyDescent="0.2">
      <c r="A735" s="4"/>
      <c r="N735" s="4"/>
      <c r="R735" s="4"/>
      <c r="T735" s="4"/>
      <c r="U735" s="4"/>
      <c r="AA735" s="4"/>
      <c r="AB735" s="4"/>
    </row>
    <row r="736" spans="1:28" x14ac:dyDescent="0.2">
      <c r="A736" s="4"/>
      <c r="N736" s="4"/>
      <c r="R736" s="4"/>
      <c r="T736" s="4"/>
      <c r="U736" s="4"/>
      <c r="AA736" s="4"/>
      <c r="AB736" s="4"/>
    </row>
    <row r="737" spans="1:28" x14ac:dyDescent="0.2">
      <c r="A737" s="4"/>
      <c r="N737" s="4"/>
      <c r="R737" s="4"/>
      <c r="T737" s="4"/>
      <c r="U737" s="4"/>
      <c r="AA737" s="4"/>
      <c r="AB737" s="4"/>
    </row>
    <row r="738" spans="1:28" x14ac:dyDescent="0.2">
      <c r="A738" s="4"/>
      <c r="N738" s="4"/>
      <c r="R738" s="4"/>
      <c r="T738" s="4"/>
      <c r="U738" s="4"/>
      <c r="AA738" s="4"/>
      <c r="AB738" s="4"/>
    </row>
    <row r="739" spans="1:28" x14ac:dyDescent="0.2">
      <c r="A739" s="4"/>
      <c r="N739" s="4"/>
      <c r="R739" s="4"/>
      <c r="T739" s="4"/>
      <c r="U739" s="4"/>
      <c r="AA739" s="4"/>
      <c r="AB739" s="4"/>
    </row>
    <row r="740" spans="1:28" x14ac:dyDescent="0.2">
      <c r="A740" s="4"/>
      <c r="N740" s="4"/>
      <c r="R740" s="4"/>
      <c r="T740" s="4"/>
      <c r="U740" s="4"/>
      <c r="AA740" s="4"/>
      <c r="AB740" s="4"/>
    </row>
    <row r="741" spans="1:28" x14ac:dyDescent="0.2">
      <c r="A741" s="4"/>
      <c r="N741" s="4"/>
      <c r="R741" s="4"/>
      <c r="T741" s="4"/>
      <c r="U741" s="4"/>
      <c r="AA741" s="4"/>
      <c r="AB741" s="4"/>
    </row>
    <row r="742" spans="1:28" x14ac:dyDescent="0.2">
      <c r="A742" s="4"/>
      <c r="N742" s="4"/>
      <c r="R742" s="4"/>
      <c r="T742" s="4"/>
      <c r="U742" s="4"/>
      <c r="AA742" s="4"/>
      <c r="AB742" s="4"/>
    </row>
    <row r="743" spans="1:28" x14ac:dyDescent="0.2">
      <c r="A743" s="4"/>
      <c r="N743" s="4"/>
      <c r="R743" s="4"/>
      <c r="T743" s="4"/>
      <c r="U743" s="4"/>
      <c r="AA743" s="4"/>
      <c r="AB743" s="4"/>
    </row>
    <row r="744" spans="1:28" x14ac:dyDescent="0.2">
      <c r="A744" s="4"/>
      <c r="N744" s="4"/>
      <c r="R744" s="4"/>
      <c r="T744" s="4"/>
      <c r="U744" s="4"/>
      <c r="AA744" s="4"/>
      <c r="AB744" s="4"/>
    </row>
    <row r="745" spans="1:28" x14ac:dyDescent="0.2">
      <c r="A745" s="4"/>
      <c r="N745" s="4"/>
      <c r="R745" s="4"/>
      <c r="T745" s="4"/>
      <c r="U745" s="4"/>
      <c r="AA745" s="4"/>
      <c r="AB745" s="4"/>
    </row>
    <row r="746" spans="1:28" x14ac:dyDescent="0.2">
      <c r="A746" s="4"/>
      <c r="N746" s="4"/>
      <c r="R746" s="4"/>
      <c r="T746" s="4"/>
      <c r="U746" s="4"/>
      <c r="AA746" s="4"/>
      <c r="AB746" s="4"/>
    </row>
    <row r="747" spans="1:28" x14ac:dyDescent="0.2">
      <c r="A747" s="4"/>
      <c r="N747" s="4"/>
      <c r="R747" s="4"/>
      <c r="T747" s="4"/>
      <c r="U747" s="4"/>
      <c r="AA747" s="4"/>
      <c r="AB747" s="4"/>
    </row>
    <row r="748" spans="1:28" x14ac:dyDescent="0.2">
      <c r="A748" s="4"/>
      <c r="N748" s="4"/>
      <c r="R748" s="4"/>
      <c r="T748" s="4"/>
      <c r="U748" s="4"/>
      <c r="AA748" s="4"/>
      <c r="AB748" s="4"/>
    </row>
    <row r="749" spans="1:28" x14ac:dyDescent="0.2">
      <c r="A749" s="4"/>
      <c r="N749" s="4"/>
      <c r="R749" s="4"/>
      <c r="T749" s="4"/>
      <c r="U749" s="4"/>
      <c r="AA749" s="4"/>
      <c r="AB749" s="4"/>
    </row>
    <row r="750" spans="1:28" x14ac:dyDescent="0.2">
      <c r="A750" s="4"/>
      <c r="N750" s="4"/>
      <c r="R750" s="4"/>
      <c r="T750" s="4"/>
      <c r="U750" s="4"/>
      <c r="AA750" s="4"/>
      <c r="AB750" s="4"/>
    </row>
    <row r="751" spans="1:28" x14ac:dyDescent="0.2">
      <c r="A751" s="4"/>
      <c r="N751" s="4"/>
      <c r="R751" s="4"/>
      <c r="T751" s="4"/>
      <c r="U751" s="4"/>
      <c r="AA751" s="4"/>
      <c r="AB751" s="4"/>
    </row>
    <row r="752" spans="1:28" x14ac:dyDescent="0.2">
      <c r="A752" s="4"/>
      <c r="N752" s="4"/>
      <c r="R752" s="4"/>
      <c r="T752" s="4"/>
      <c r="U752" s="4"/>
      <c r="AA752" s="4"/>
      <c r="AB752" s="4"/>
    </row>
    <row r="753" spans="1:28" x14ac:dyDescent="0.2">
      <c r="A753" s="4"/>
      <c r="N753" s="4"/>
      <c r="R753" s="4"/>
      <c r="T753" s="4"/>
      <c r="U753" s="4"/>
      <c r="AA753" s="4"/>
      <c r="AB753" s="4"/>
    </row>
    <row r="754" spans="1:28" x14ac:dyDescent="0.2">
      <c r="A754" s="4"/>
      <c r="N754" s="4"/>
      <c r="R754" s="4"/>
      <c r="T754" s="4"/>
      <c r="U754" s="4"/>
      <c r="AA754" s="4"/>
      <c r="AB754" s="4"/>
    </row>
    <row r="755" spans="1:28" x14ac:dyDescent="0.2">
      <c r="A755" s="4"/>
      <c r="N755" s="4"/>
      <c r="R755" s="4"/>
      <c r="T755" s="4"/>
      <c r="U755" s="4"/>
      <c r="AA755" s="4"/>
      <c r="AB755" s="4"/>
    </row>
    <row r="756" spans="1:28" x14ac:dyDescent="0.2">
      <c r="A756" s="4"/>
      <c r="N756" s="4"/>
      <c r="R756" s="4"/>
      <c r="T756" s="4"/>
      <c r="U756" s="4"/>
      <c r="AA756" s="4"/>
      <c r="AB756" s="4"/>
    </row>
    <row r="757" spans="1:28" x14ac:dyDescent="0.2">
      <c r="A757" s="4"/>
      <c r="N757" s="4"/>
      <c r="R757" s="4"/>
      <c r="T757" s="4"/>
      <c r="U757" s="4"/>
      <c r="AA757" s="4"/>
      <c r="AB757" s="4"/>
    </row>
    <row r="758" spans="1:28" x14ac:dyDescent="0.2">
      <c r="A758" s="4"/>
      <c r="N758" s="4"/>
      <c r="R758" s="4"/>
      <c r="T758" s="4"/>
      <c r="U758" s="4"/>
      <c r="AA758" s="4"/>
      <c r="AB758" s="4"/>
    </row>
    <row r="759" spans="1:28" x14ac:dyDescent="0.2">
      <c r="A759" s="4"/>
      <c r="N759" s="4"/>
      <c r="R759" s="4"/>
      <c r="T759" s="4"/>
      <c r="U759" s="4"/>
      <c r="AA759" s="4"/>
      <c r="AB759" s="4"/>
    </row>
    <row r="760" spans="1:28" x14ac:dyDescent="0.2">
      <c r="A760" s="4"/>
      <c r="N760" s="4"/>
      <c r="R760" s="4"/>
      <c r="T760" s="4"/>
      <c r="U760" s="4"/>
      <c r="AA760" s="4"/>
      <c r="AB760" s="4"/>
    </row>
    <row r="761" spans="1:28" x14ac:dyDescent="0.2">
      <c r="A761" s="4"/>
      <c r="N761" s="4"/>
      <c r="R761" s="4"/>
      <c r="T761" s="4"/>
      <c r="U761" s="4"/>
      <c r="AA761" s="4"/>
      <c r="AB761" s="4"/>
    </row>
    <row r="762" spans="1:28" x14ac:dyDescent="0.2">
      <c r="A762" s="4"/>
      <c r="N762" s="4"/>
      <c r="R762" s="4"/>
      <c r="T762" s="4"/>
      <c r="U762" s="4"/>
      <c r="AA762" s="4"/>
      <c r="AB762" s="4"/>
    </row>
    <row r="763" spans="1:28" x14ac:dyDescent="0.2">
      <c r="A763" s="4"/>
      <c r="N763" s="4"/>
      <c r="R763" s="4"/>
      <c r="T763" s="4"/>
      <c r="U763" s="4"/>
      <c r="AA763" s="4"/>
      <c r="AB763" s="4"/>
    </row>
    <row r="764" spans="1:28" x14ac:dyDescent="0.2">
      <c r="A764" s="4"/>
      <c r="N764" s="4"/>
      <c r="R764" s="4"/>
      <c r="T764" s="4"/>
      <c r="U764" s="4"/>
      <c r="AA764" s="4"/>
      <c r="AB764" s="4"/>
    </row>
    <row r="765" spans="1:28" x14ac:dyDescent="0.2">
      <c r="A765" s="4"/>
      <c r="N765" s="4"/>
      <c r="R765" s="4"/>
      <c r="T765" s="4"/>
      <c r="U765" s="4"/>
      <c r="AA765" s="4"/>
      <c r="AB765" s="4"/>
    </row>
    <row r="766" spans="1:28" x14ac:dyDescent="0.2">
      <c r="A766" s="4"/>
      <c r="N766" s="4"/>
      <c r="R766" s="4"/>
      <c r="T766" s="4"/>
      <c r="U766" s="4"/>
      <c r="AA766" s="4"/>
      <c r="AB766" s="4"/>
    </row>
    <row r="767" spans="1:28" x14ac:dyDescent="0.2">
      <c r="A767" s="4"/>
      <c r="N767" s="4"/>
      <c r="R767" s="4"/>
      <c r="T767" s="4"/>
      <c r="U767" s="4"/>
      <c r="AA767" s="4"/>
      <c r="AB767" s="4"/>
    </row>
    <row r="768" spans="1:28" x14ac:dyDescent="0.2">
      <c r="A768" s="4"/>
      <c r="N768" s="4"/>
      <c r="R768" s="4"/>
      <c r="T768" s="4"/>
      <c r="U768" s="4"/>
      <c r="AA768" s="4"/>
      <c r="AB768" s="4"/>
    </row>
    <row r="769" spans="1:28" x14ac:dyDescent="0.2">
      <c r="A769" s="4"/>
      <c r="N769" s="4"/>
      <c r="R769" s="4"/>
      <c r="T769" s="4"/>
      <c r="U769" s="4"/>
      <c r="AA769" s="4"/>
      <c r="AB769" s="4"/>
    </row>
    <row r="770" spans="1:28" x14ac:dyDescent="0.2">
      <c r="A770" s="4"/>
      <c r="N770" s="4"/>
      <c r="R770" s="4"/>
      <c r="T770" s="4"/>
      <c r="U770" s="4"/>
      <c r="AA770" s="4"/>
      <c r="AB770" s="4"/>
    </row>
    <row r="771" spans="1:28" x14ac:dyDescent="0.2">
      <c r="A771" s="4"/>
      <c r="N771" s="4"/>
      <c r="R771" s="4"/>
      <c r="T771" s="4"/>
      <c r="U771" s="4"/>
      <c r="AA771" s="4"/>
      <c r="AB771" s="4"/>
    </row>
    <row r="772" spans="1:28" x14ac:dyDescent="0.2">
      <c r="A772" s="4"/>
      <c r="N772" s="4"/>
      <c r="R772" s="4"/>
      <c r="T772" s="4"/>
      <c r="U772" s="4"/>
      <c r="AA772" s="4"/>
      <c r="AB772" s="4"/>
    </row>
    <row r="773" spans="1:28" x14ac:dyDescent="0.2">
      <c r="A773" s="4"/>
      <c r="N773" s="4"/>
      <c r="R773" s="4"/>
      <c r="T773" s="4"/>
      <c r="U773" s="4"/>
      <c r="AA773" s="4"/>
      <c r="AB773" s="4"/>
    </row>
    <row r="774" spans="1:28" x14ac:dyDescent="0.2">
      <c r="A774" s="4"/>
      <c r="N774" s="4"/>
      <c r="R774" s="4"/>
      <c r="T774" s="4"/>
      <c r="U774" s="4"/>
      <c r="AA774" s="4"/>
      <c r="AB774" s="4"/>
    </row>
    <row r="775" spans="1:28" x14ac:dyDescent="0.2">
      <c r="A775" s="4"/>
      <c r="N775" s="4"/>
      <c r="R775" s="4"/>
      <c r="T775" s="4"/>
      <c r="U775" s="4"/>
      <c r="AA775" s="4"/>
      <c r="AB775" s="4"/>
    </row>
    <row r="776" spans="1:28" x14ac:dyDescent="0.2">
      <c r="A776" s="4"/>
      <c r="N776" s="4"/>
      <c r="R776" s="4"/>
      <c r="T776" s="4"/>
      <c r="U776" s="4"/>
      <c r="AA776" s="4"/>
      <c r="AB776" s="4"/>
    </row>
    <row r="777" spans="1:28" x14ac:dyDescent="0.2">
      <c r="A777" s="4"/>
      <c r="N777" s="4"/>
      <c r="R777" s="4"/>
      <c r="T777" s="4"/>
      <c r="U777" s="4"/>
      <c r="AA777" s="4"/>
      <c r="AB777" s="4"/>
    </row>
    <row r="778" spans="1:28" x14ac:dyDescent="0.2">
      <c r="A778" s="4"/>
      <c r="N778" s="4"/>
      <c r="R778" s="4"/>
      <c r="T778" s="4"/>
      <c r="U778" s="4"/>
      <c r="AA778" s="4"/>
      <c r="AB778" s="4"/>
    </row>
    <row r="779" spans="1:28" x14ac:dyDescent="0.2">
      <c r="A779" s="4"/>
      <c r="N779" s="4"/>
      <c r="R779" s="4"/>
      <c r="T779" s="4"/>
      <c r="U779" s="4"/>
      <c r="AA779" s="4"/>
      <c r="AB779" s="4"/>
    </row>
    <row r="780" spans="1:28" x14ac:dyDescent="0.2">
      <c r="A780" s="4"/>
      <c r="N780" s="4"/>
      <c r="R780" s="4"/>
      <c r="T780" s="4"/>
      <c r="U780" s="4"/>
      <c r="AA780" s="4"/>
      <c r="AB780" s="4"/>
    </row>
    <row r="781" spans="1:28" x14ac:dyDescent="0.2">
      <c r="A781" s="4"/>
      <c r="N781" s="4"/>
      <c r="R781" s="4"/>
      <c r="T781" s="4"/>
      <c r="U781" s="4"/>
      <c r="AA781" s="4"/>
      <c r="AB781" s="4"/>
    </row>
    <row r="782" spans="1:28" x14ac:dyDescent="0.2">
      <c r="A782" s="4"/>
      <c r="N782" s="4"/>
      <c r="R782" s="4"/>
      <c r="T782" s="4"/>
      <c r="U782" s="4"/>
      <c r="AA782" s="4"/>
      <c r="AB782" s="4"/>
    </row>
    <row r="783" spans="1:28" x14ac:dyDescent="0.2">
      <c r="A783" s="4"/>
      <c r="N783" s="4"/>
      <c r="R783" s="4"/>
      <c r="T783" s="4"/>
      <c r="U783" s="4"/>
      <c r="AA783" s="4"/>
      <c r="AB783" s="4"/>
    </row>
    <row r="784" spans="1:28" x14ac:dyDescent="0.2">
      <c r="A784" s="4"/>
      <c r="N784" s="4"/>
      <c r="R784" s="4"/>
      <c r="T784" s="4"/>
      <c r="U784" s="4"/>
      <c r="AA784" s="4"/>
      <c r="AB784" s="4"/>
    </row>
    <row r="785" spans="1:28" x14ac:dyDescent="0.2">
      <c r="A785" s="4"/>
      <c r="N785" s="4"/>
      <c r="R785" s="4"/>
      <c r="T785" s="4"/>
      <c r="U785" s="4"/>
      <c r="AA785" s="4"/>
      <c r="AB785" s="4"/>
    </row>
    <row r="786" spans="1:28" x14ac:dyDescent="0.2">
      <c r="A786" s="4"/>
      <c r="N786" s="4"/>
      <c r="R786" s="4"/>
      <c r="T786" s="4"/>
      <c r="U786" s="4"/>
      <c r="AA786" s="4"/>
      <c r="AB786" s="4"/>
    </row>
    <row r="787" spans="1:28" x14ac:dyDescent="0.2">
      <c r="A787" s="4"/>
      <c r="N787" s="4"/>
      <c r="R787" s="4"/>
      <c r="T787" s="4"/>
      <c r="U787" s="4"/>
      <c r="AA787" s="4"/>
      <c r="AB787" s="4"/>
    </row>
    <row r="788" spans="1:28" x14ac:dyDescent="0.2">
      <c r="A788" s="4"/>
      <c r="N788" s="4"/>
      <c r="R788" s="4"/>
      <c r="T788" s="4"/>
      <c r="U788" s="4"/>
      <c r="AA788" s="4"/>
      <c r="AB788" s="4"/>
    </row>
    <row r="789" spans="1:28" x14ac:dyDescent="0.2">
      <c r="A789" s="4"/>
      <c r="N789" s="4"/>
      <c r="R789" s="4"/>
      <c r="T789" s="4"/>
      <c r="U789" s="4"/>
      <c r="AA789" s="4"/>
      <c r="AB789" s="4"/>
    </row>
    <row r="790" spans="1:28" x14ac:dyDescent="0.2">
      <c r="A790" s="4"/>
      <c r="N790" s="4"/>
      <c r="R790" s="4"/>
      <c r="T790" s="4"/>
      <c r="U790" s="4"/>
      <c r="AA790" s="4"/>
      <c r="AB790" s="4"/>
    </row>
    <row r="791" spans="1:28" x14ac:dyDescent="0.2">
      <c r="A791" s="4"/>
      <c r="N791" s="4"/>
      <c r="R791" s="4"/>
      <c r="T791" s="4"/>
      <c r="U791" s="4"/>
      <c r="AA791" s="4"/>
      <c r="AB791" s="4"/>
    </row>
    <row r="792" spans="1:28" x14ac:dyDescent="0.2">
      <c r="A792" s="4"/>
      <c r="N792" s="4"/>
      <c r="R792" s="4"/>
      <c r="T792" s="4"/>
      <c r="U792" s="4"/>
      <c r="AA792" s="4"/>
      <c r="AB792" s="4"/>
    </row>
    <row r="793" spans="1:28" x14ac:dyDescent="0.2">
      <c r="A793" s="4"/>
      <c r="N793" s="4"/>
      <c r="R793" s="4"/>
      <c r="T793" s="4"/>
      <c r="U793" s="4"/>
      <c r="AA793" s="4"/>
      <c r="AB793" s="4"/>
    </row>
    <row r="794" spans="1:28" x14ac:dyDescent="0.2">
      <c r="A794" s="4"/>
      <c r="N794" s="4"/>
      <c r="R794" s="4"/>
      <c r="T794" s="4"/>
      <c r="U794" s="4"/>
      <c r="AA794" s="4"/>
      <c r="AB794" s="4"/>
    </row>
    <row r="795" spans="1:28" x14ac:dyDescent="0.2">
      <c r="A795" s="4"/>
      <c r="N795" s="4"/>
      <c r="R795" s="4"/>
      <c r="T795" s="4"/>
      <c r="U795" s="4"/>
      <c r="AA795" s="4"/>
      <c r="AB795" s="4"/>
    </row>
    <row r="796" spans="1:28" x14ac:dyDescent="0.2">
      <c r="A796" s="4"/>
      <c r="N796" s="4"/>
      <c r="R796" s="4"/>
      <c r="T796" s="4"/>
      <c r="U796" s="4"/>
      <c r="AA796" s="4"/>
      <c r="AB796" s="4"/>
    </row>
    <row r="797" spans="1:28" x14ac:dyDescent="0.2">
      <c r="A797" s="4"/>
      <c r="N797" s="4"/>
      <c r="R797" s="4"/>
      <c r="T797" s="4"/>
      <c r="U797" s="4"/>
      <c r="AA797" s="4"/>
      <c r="AB797" s="4"/>
    </row>
    <row r="798" spans="1:28" x14ac:dyDescent="0.2">
      <c r="A798" s="4"/>
      <c r="N798" s="4"/>
      <c r="R798" s="4"/>
      <c r="T798" s="4"/>
      <c r="U798" s="4"/>
      <c r="AA798" s="4"/>
      <c r="AB798" s="4"/>
    </row>
    <row r="799" spans="1:28" x14ac:dyDescent="0.2">
      <c r="A799" s="4"/>
      <c r="N799" s="4"/>
      <c r="R799" s="4"/>
      <c r="T799" s="4"/>
      <c r="U799" s="4"/>
      <c r="AA799" s="4"/>
      <c r="AB799" s="4"/>
    </row>
    <row r="800" spans="1:28" x14ac:dyDescent="0.2">
      <c r="A800" s="4"/>
      <c r="N800" s="4"/>
      <c r="R800" s="4"/>
      <c r="T800" s="4"/>
      <c r="U800" s="4"/>
      <c r="AA800" s="4"/>
      <c r="AB800" s="4"/>
    </row>
    <row r="801" spans="1:28" x14ac:dyDescent="0.2">
      <c r="A801" s="4"/>
      <c r="N801" s="4"/>
      <c r="R801" s="4"/>
      <c r="T801" s="4"/>
      <c r="U801" s="4"/>
      <c r="AA801" s="4"/>
      <c r="AB801" s="4"/>
    </row>
    <row r="802" spans="1:28" x14ac:dyDescent="0.2">
      <c r="A802" s="4"/>
      <c r="N802" s="4"/>
      <c r="R802" s="4"/>
      <c r="T802" s="4"/>
      <c r="U802" s="4"/>
      <c r="AA802" s="4"/>
      <c r="AB802" s="4"/>
    </row>
    <row r="803" spans="1:28" x14ac:dyDescent="0.2">
      <c r="A803" s="4"/>
      <c r="N803" s="4"/>
      <c r="R803" s="4"/>
      <c r="T803" s="4"/>
      <c r="U803" s="4"/>
      <c r="AA803" s="4"/>
      <c r="AB803" s="4"/>
    </row>
    <row r="804" spans="1:28" x14ac:dyDescent="0.2">
      <c r="A804" s="4"/>
      <c r="N804" s="4"/>
      <c r="R804" s="4"/>
      <c r="T804" s="4"/>
      <c r="U804" s="4"/>
      <c r="AA804" s="4"/>
      <c r="AB804" s="4"/>
    </row>
    <row r="805" spans="1:28" x14ac:dyDescent="0.2">
      <c r="A805" s="4"/>
      <c r="N805" s="4"/>
      <c r="R805" s="4"/>
      <c r="T805" s="4"/>
      <c r="U805" s="4"/>
      <c r="AA805" s="4"/>
      <c r="AB805" s="4"/>
    </row>
    <row r="806" spans="1:28" x14ac:dyDescent="0.2">
      <c r="A806" s="4"/>
      <c r="N806" s="4"/>
      <c r="R806" s="4"/>
      <c r="T806" s="4"/>
      <c r="U806" s="4"/>
      <c r="AA806" s="4"/>
      <c r="AB806" s="4"/>
    </row>
    <row r="807" spans="1:28" x14ac:dyDescent="0.2">
      <c r="A807" s="4"/>
      <c r="N807" s="4"/>
      <c r="R807" s="4"/>
      <c r="T807" s="4"/>
      <c r="U807" s="4"/>
      <c r="AA807" s="4"/>
      <c r="AB807" s="4"/>
    </row>
    <row r="808" spans="1:28" x14ac:dyDescent="0.2">
      <c r="A808" s="4"/>
      <c r="N808" s="4"/>
      <c r="R808" s="4"/>
      <c r="T808" s="4"/>
      <c r="U808" s="4"/>
      <c r="AA808" s="4"/>
      <c r="AB808" s="4"/>
    </row>
    <row r="809" spans="1:28" x14ac:dyDescent="0.2">
      <c r="A809" s="4"/>
      <c r="N809" s="4"/>
      <c r="R809" s="4"/>
      <c r="T809" s="4"/>
      <c r="U809" s="4"/>
      <c r="AA809" s="4"/>
      <c r="AB809" s="4"/>
    </row>
    <row r="810" spans="1:28" x14ac:dyDescent="0.2">
      <c r="A810" s="4"/>
      <c r="N810" s="4"/>
      <c r="R810" s="4"/>
      <c r="T810" s="4"/>
      <c r="U810" s="4"/>
      <c r="AA810" s="4"/>
      <c r="AB810" s="4"/>
    </row>
    <row r="811" spans="1:28" x14ac:dyDescent="0.2">
      <c r="A811" s="4"/>
      <c r="N811" s="4"/>
      <c r="R811" s="4"/>
      <c r="T811" s="4"/>
      <c r="U811" s="4"/>
      <c r="AA811" s="4"/>
      <c r="AB811" s="4"/>
    </row>
    <row r="812" spans="1:28" x14ac:dyDescent="0.2">
      <c r="A812" s="4"/>
      <c r="N812" s="4"/>
      <c r="R812" s="4"/>
      <c r="T812" s="4"/>
      <c r="U812" s="4"/>
      <c r="AA812" s="4"/>
      <c r="AB812" s="4"/>
    </row>
    <row r="813" spans="1:28" x14ac:dyDescent="0.2">
      <c r="A813" s="4"/>
      <c r="N813" s="4"/>
      <c r="R813" s="4"/>
      <c r="T813" s="4"/>
      <c r="U813" s="4"/>
      <c r="AA813" s="4"/>
      <c r="AB813" s="4"/>
    </row>
    <row r="814" spans="1:28" x14ac:dyDescent="0.2">
      <c r="A814" s="4"/>
      <c r="N814" s="4"/>
      <c r="R814" s="4"/>
      <c r="T814" s="4"/>
      <c r="U814" s="4"/>
      <c r="AA814" s="4"/>
      <c r="AB814" s="4"/>
    </row>
    <row r="815" spans="1:28" x14ac:dyDescent="0.2">
      <c r="A815" s="4"/>
      <c r="N815" s="4"/>
      <c r="R815" s="4"/>
      <c r="T815" s="4"/>
      <c r="U815" s="4"/>
      <c r="AA815" s="4"/>
      <c r="AB815" s="4"/>
    </row>
    <row r="816" spans="1:28" x14ac:dyDescent="0.2">
      <c r="A816" s="4"/>
      <c r="N816" s="4"/>
      <c r="R816" s="4"/>
      <c r="T816" s="4"/>
      <c r="U816" s="4"/>
      <c r="AA816" s="4"/>
      <c r="AB816" s="4"/>
    </row>
    <row r="817" spans="1:28" x14ac:dyDescent="0.2">
      <c r="A817" s="4"/>
      <c r="N817" s="4"/>
      <c r="R817" s="4"/>
      <c r="T817" s="4"/>
      <c r="U817" s="4"/>
      <c r="AA817" s="4"/>
      <c r="AB817" s="4"/>
    </row>
    <row r="818" spans="1:28" x14ac:dyDescent="0.2">
      <c r="A818" s="4"/>
      <c r="N818" s="4"/>
      <c r="R818" s="4"/>
      <c r="T818" s="4"/>
      <c r="U818" s="4"/>
      <c r="AA818" s="4"/>
      <c r="AB818" s="4"/>
    </row>
    <row r="819" spans="1:28" x14ac:dyDescent="0.2">
      <c r="A819" s="4"/>
      <c r="N819" s="4"/>
      <c r="R819" s="4"/>
      <c r="T819" s="4"/>
      <c r="U819" s="4"/>
      <c r="AA819" s="4"/>
      <c r="AB819" s="4"/>
    </row>
    <row r="820" spans="1:28" x14ac:dyDescent="0.2">
      <c r="A820" s="4"/>
      <c r="N820" s="4"/>
      <c r="R820" s="4"/>
      <c r="T820" s="4"/>
      <c r="U820" s="4"/>
      <c r="AA820" s="4"/>
      <c r="AB820" s="4"/>
    </row>
    <row r="821" spans="1:28" x14ac:dyDescent="0.2">
      <c r="A821" s="4"/>
      <c r="N821" s="4"/>
      <c r="R821" s="4"/>
      <c r="T821" s="4"/>
      <c r="U821" s="4"/>
      <c r="AA821" s="4"/>
      <c r="AB821" s="4"/>
    </row>
    <row r="822" spans="1:28" x14ac:dyDescent="0.2">
      <c r="A822" s="4"/>
      <c r="N822" s="4"/>
      <c r="R822" s="4"/>
      <c r="T822" s="4"/>
      <c r="U822" s="4"/>
      <c r="AA822" s="4"/>
      <c r="AB822" s="4"/>
    </row>
    <row r="823" spans="1:28" x14ac:dyDescent="0.2">
      <c r="A823" s="4"/>
      <c r="N823" s="4"/>
      <c r="R823" s="4"/>
      <c r="T823" s="4"/>
      <c r="U823" s="4"/>
      <c r="AA823" s="4"/>
      <c r="AB823" s="4"/>
    </row>
    <row r="824" spans="1:28" x14ac:dyDescent="0.2">
      <c r="A824" s="4"/>
      <c r="N824" s="4"/>
      <c r="R824" s="4"/>
      <c r="T824" s="4"/>
      <c r="U824" s="4"/>
      <c r="AA824" s="4"/>
      <c r="AB824" s="4"/>
    </row>
    <row r="825" spans="1:28" x14ac:dyDescent="0.2">
      <c r="A825" s="4"/>
      <c r="N825" s="4"/>
      <c r="R825" s="4"/>
      <c r="T825" s="4"/>
      <c r="U825" s="4"/>
      <c r="AA825" s="4"/>
      <c r="AB825" s="4"/>
    </row>
    <row r="826" spans="1:28" x14ac:dyDescent="0.2">
      <c r="A826" s="4"/>
      <c r="N826" s="4"/>
      <c r="R826" s="4"/>
      <c r="T826" s="4"/>
      <c r="U826" s="4"/>
      <c r="AA826" s="4"/>
      <c r="AB826" s="4"/>
    </row>
    <row r="827" spans="1:28" x14ac:dyDescent="0.2">
      <c r="A827" s="4"/>
      <c r="N827" s="4"/>
      <c r="R827" s="4"/>
      <c r="T827" s="4"/>
      <c r="U827" s="4"/>
      <c r="AA827" s="4"/>
      <c r="AB827" s="4"/>
    </row>
    <row r="828" spans="1:28" x14ac:dyDescent="0.2">
      <c r="A828" s="4"/>
      <c r="N828" s="4"/>
      <c r="R828" s="4"/>
      <c r="T828" s="4"/>
      <c r="U828" s="4"/>
      <c r="AA828" s="4"/>
      <c r="AB828" s="4"/>
    </row>
    <row r="829" spans="1:28" x14ac:dyDescent="0.2">
      <c r="A829" s="4"/>
      <c r="N829" s="4"/>
      <c r="R829" s="4"/>
      <c r="T829" s="4"/>
      <c r="U829" s="4"/>
      <c r="AA829" s="4"/>
      <c r="AB829" s="4"/>
    </row>
    <row r="830" spans="1:28" x14ac:dyDescent="0.2">
      <c r="A830" s="4"/>
      <c r="N830" s="4"/>
      <c r="R830" s="4"/>
      <c r="T830" s="4"/>
      <c r="U830" s="4"/>
      <c r="AA830" s="4"/>
      <c r="AB830" s="4"/>
    </row>
    <row r="831" spans="1:28" x14ac:dyDescent="0.2">
      <c r="A831" s="4"/>
      <c r="N831" s="4"/>
      <c r="R831" s="4"/>
      <c r="T831" s="4"/>
      <c r="U831" s="4"/>
      <c r="AA831" s="4"/>
      <c r="AB831" s="4"/>
    </row>
    <row r="832" spans="1:28" x14ac:dyDescent="0.2">
      <c r="A832" s="4"/>
      <c r="N832" s="4"/>
      <c r="R832" s="4"/>
      <c r="T832" s="4"/>
      <c r="U832" s="4"/>
      <c r="AA832" s="4"/>
      <c r="AB832" s="4"/>
    </row>
    <row r="833" spans="1:28" x14ac:dyDescent="0.2">
      <c r="A833" s="4"/>
      <c r="N833" s="4"/>
      <c r="R833" s="4"/>
      <c r="T833" s="4"/>
      <c r="U833" s="4"/>
      <c r="AA833" s="4"/>
      <c r="AB833" s="4"/>
    </row>
    <row r="834" spans="1:28" x14ac:dyDescent="0.2">
      <c r="A834" s="4"/>
      <c r="N834" s="4"/>
      <c r="R834" s="4"/>
      <c r="T834" s="4"/>
      <c r="U834" s="4"/>
      <c r="AA834" s="4"/>
      <c r="AB834" s="4"/>
    </row>
    <row r="835" spans="1:28" x14ac:dyDescent="0.2">
      <c r="A835" s="4"/>
      <c r="N835" s="4"/>
      <c r="R835" s="4"/>
      <c r="T835" s="4"/>
      <c r="U835" s="4"/>
      <c r="AA835" s="4"/>
      <c r="AB835" s="4"/>
    </row>
    <row r="836" spans="1:28" x14ac:dyDescent="0.2">
      <c r="A836" s="4"/>
      <c r="N836" s="4"/>
      <c r="R836" s="4"/>
      <c r="T836" s="4"/>
      <c r="U836" s="4"/>
      <c r="AA836" s="4"/>
      <c r="AB836" s="4"/>
    </row>
    <row r="837" spans="1:28" x14ac:dyDescent="0.2">
      <c r="A837" s="4"/>
      <c r="N837" s="4"/>
      <c r="R837" s="4"/>
      <c r="T837" s="4"/>
      <c r="U837" s="4"/>
      <c r="AA837" s="4"/>
      <c r="AB837" s="4"/>
    </row>
    <row r="838" spans="1:28" x14ac:dyDescent="0.2">
      <c r="A838" s="4"/>
      <c r="N838" s="4"/>
      <c r="R838" s="4"/>
      <c r="T838" s="4"/>
      <c r="U838" s="4"/>
      <c r="AA838" s="4"/>
      <c r="AB838" s="4"/>
    </row>
    <row r="839" spans="1:28" x14ac:dyDescent="0.2">
      <c r="A839" s="4"/>
      <c r="N839" s="4"/>
      <c r="R839" s="4"/>
      <c r="T839" s="4"/>
      <c r="U839" s="4"/>
      <c r="AA839" s="4"/>
      <c r="AB839" s="4"/>
    </row>
    <row r="840" spans="1:28" x14ac:dyDescent="0.2">
      <c r="A840" s="4"/>
      <c r="N840" s="4"/>
      <c r="R840" s="4"/>
      <c r="T840" s="4"/>
      <c r="U840" s="4"/>
      <c r="AA840" s="4"/>
      <c r="AB840" s="4"/>
    </row>
    <row r="841" spans="1:28" x14ac:dyDescent="0.2">
      <c r="A841" s="4"/>
      <c r="N841" s="4"/>
      <c r="R841" s="4"/>
      <c r="T841" s="4"/>
      <c r="U841" s="4"/>
      <c r="AA841" s="4"/>
      <c r="AB841" s="4"/>
    </row>
    <row r="842" spans="1:28" x14ac:dyDescent="0.2">
      <c r="A842" s="4"/>
      <c r="N842" s="4"/>
      <c r="R842" s="4"/>
      <c r="T842" s="4"/>
      <c r="U842" s="4"/>
      <c r="AA842" s="4"/>
      <c r="AB842" s="4"/>
    </row>
    <row r="843" spans="1:28" x14ac:dyDescent="0.2">
      <c r="A843" s="4"/>
      <c r="N843" s="4"/>
      <c r="R843" s="4"/>
      <c r="T843" s="4"/>
      <c r="U843" s="4"/>
      <c r="AA843" s="4"/>
      <c r="AB843" s="4"/>
    </row>
    <row r="844" spans="1:28" x14ac:dyDescent="0.2">
      <c r="A844" s="4"/>
      <c r="N844" s="4"/>
      <c r="R844" s="4"/>
      <c r="T844" s="4"/>
      <c r="U844" s="4"/>
      <c r="AA844" s="4"/>
      <c r="AB844" s="4"/>
    </row>
    <row r="845" spans="1:28" x14ac:dyDescent="0.2">
      <c r="A845" s="4"/>
      <c r="N845" s="4"/>
      <c r="R845" s="4"/>
      <c r="T845" s="4"/>
      <c r="U845" s="4"/>
      <c r="AA845" s="4"/>
      <c r="AB845" s="4"/>
    </row>
    <row r="846" spans="1:28" x14ac:dyDescent="0.2">
      <c r="A846" s="4"/>
      <c r="N846" s="4"/>
      <c r="R846" s="4"/>
      <c r="T846" s="4"/>
      <c r="U846" s="4"/>
      <c r="AA846" s="4"/>
      <c r="AB846" s="4"/>
    </row>
    <row r="847" spans="1:28" x14ac:dyDescent="0.2">
      <c r="A847" s="4"/>
      <c r="N847" s="4"/>
      <c r="R847" s="4"/>
      <c r="T847" s="4"/>
      <c r="U847" s="4"/>
      <c r="AA847" s="4"/>
      <c r="AB847" s="4"/>
    </row>
    <row r="848" spans="1:28" x14ac:dyDescent="0.2">
      <c r="A848" s="4"/>
      <c r="N848" s="4"/>
      <c r="R848" s="4"/>
      <c r="T848" s="4"/>
      <c r="U848" s="4"/>
      <c r="AA848" s="4"/>
      <c r="AB848" s="4"/>
    </row>
    <row r="849" spans="1:28" x14ac:dyDescent="0.2">
      <c r="A849" s="4"/>
      <c r="N849" s="4"/>
      <c r="R849" s="4"/>
      <c r="T849" s="4"/>
      <c r="U849" s="4"/>
      <c r="AA849" s="4"/>
      <c r="AB849" s="4"/>
    </row>
    <row r="850" spans="1:28" x14ac:dyDescent="0.2">
      <c r="A850" s="4"/>
      <c r="N850" s="4"/>
      <c r="R850" s="4"/>
      <c r="T850" s="4"/>
      <c r="U850" s="4"/>
      <c r="AA850" s="4"/>
      <c r="AB850" s="4"/>
    </row>
    <row r="851" spans="1:28" x14ac:dyDescent="0.2">
      <c r="A851" s="4"/>
      <c r="N851" s="4"/>
      <c r="R851" s="4"/>
      <c r="T851" s="4"/>
      <c r="U851" s="4"/>
      <c r="AA851" s="4"/>
      <c r="AB851" s="4"/>
    </row>
    <row r="852" spans="1:28" x14ac:dyDescent="0.2">
      <c r="A852" s="4"/>
      <c r="N852" s="4"/>
      <c r="R852" s="4"/>
      <c r="T852" s="4"/>
      <c r="U852" s="4"/>
      <c r="AA852" s="4"/>
      <c r="AB852" s="4"/>
    </row>
    <row r="853" spans="1:28" x14ac:dyDescent="0.2">
      <c r="A853" s="4"/>
      <c r="N853" s="4"/>
      <c r="R853" s="4"/>
      <c r="T853" s="4"/>
      <c r="U853" s="4"/>
      <c r="AA853" s="4"/>
      <c r="AB853" s="4"/>
    </row>
    <row r="854" spans="1:28" x14ac:dyDescent="0.2">
      <c r="A854" s="4"/>
      <c r="N854" s="4"/>
      <c r="R854" s="4"/>
      <c r="T854" s="4"/>
      <c r="U854" s="4"/>
      <c r="AA854" s="4"/>
      <c r="AB854" s="4"/>
    </row>
    <row r="855" spans="1:28" x14ac:dyDescent="0.2">
      <c r="A855" s="4"/>
      <c r="N855" s="4"/>
      <c r="R855" s="4"/>
      <c r="T855" s="4"/>
      <c r="U855" s="4"/>
      <c r="AA855" s="4"/>
      <c r="AB855" s="4"/>
    </row>
    <row r="856" spans="1:28" x14ac:dyDescent="0.2">
      <c r="A856" s="4"/>
      <c r="N856" s="4"/>
      <c r="R856" s="4"/>
      <c r="T856" s="4"/>
      <c r="U856" s="4"/>
      <c r="AA856" s="4"/>
      <c r="AB856" s="4"/>
    </row>
    <row r="857" spans="1:28" x14ac:dyDescent="0.2">
      <c r="A857" s="4"/>
      <c r="N857" s="4"/>
      <c r="R857" s="4"/>
      <c r="T857" s="4"/>
      <c r="U857" s="4"/>
      <c r="AA857" s="4"/>
      <c r="AB857" s="4"/>
    </row>
    <row r="858" spans="1:28" x14ac:dyDescent="0.2">
      <c r="A858" s="4"/>
      <c r="N858" s="4"/>
      <c r="R858" s="4"/>
      <c r="T858" s="4"/>
      <c r="U858" s="4"/>
      <c r="AA858" s="4"/>
      <c r="AB858" s="4"/>
    </row>
    <row r="859" spans="1:28" x14ac:dyDescent="0.2">
      <c r="A859" s="4"/>
      <c r="N859" s="4"/>
      <c r="R859" s="4"/>
      <c r="T859" s="4"/>
      <c r="U859" s="4"/>
      <c r="AA859" s="4"/>
      <c r="AB859" s="4"/>
    </row>
    <row r="860" spans="1:28" x14ac:dyDescent="0.2">
      <c r="A860" s="4"/>
      <c r="N860" s="4"/>
      <c r="R860" s="4"/>
      <c r="T860" s="4"/>
      <c r="U860" s="4"/>
      <c r="AA860" s="4"/>
      <c r="AB860" s="4"/>
    </row>
    <row r="861" spans="1:28" x14ac:dyDescent="0.2">
      <c r="A861" s="4"/>
      <c r="N861" s="4"/>
      <c r="R861" s="4"/>
      <c r="T861" s="4"/>
      <c r="U861" s="4"/>
      <c r="AA861" s="4"/>
      <c r="AB861" s="4"/>
    </row>
    <row r="862" spans="1:28" x14ac:dyDescent="0.2">
      <c r="A862" s="4"/>
      <c r="N862" s="4"/>
      <c r="R862" s="4"/>
      <c r="T862" s="4"/>
      <c r="U862" s="4"/>
      <c r="AA862" s="4"/>
      <c r="AB862" s="4"/>
    </row>
    <row r="863" spans="1:28" x14ac:dyDescent="0.2">
      <c r="A863" s="4"/>
      <c r="N863" s="4"/>
      <c r="R863" s="4"/>
      <c r="T863" s="4"/>
      <c r="U863" s="4"/>
      <c r="AA863" s="4"/>
      <c r="AB863" s="4"/>
    </row>
    <row r="864" spans="1:28" x14ac:dyDescent="0.2">
      <c r="A864" s="4"/>
      <c r="N864" s="4"/>
      <c r="R864" s="4"/>
      <c r="T864" s="4"/>
      <c r="U864" s="4"/>
      <c r="AA864" s="4"/>
      <c r="AB864" s="4"/>
    </row>
    <row r="865" spans="1:28" x14ac:dyDescent="0.2">
      <c r="A865" s="4"/>
      <c r="N865" s="4"/>
      <c r="R865" s="4"/>
      <c r="T865" s="4"/>
      <c r="U865" s="4"/>
      <c r="AA865" s="4"/>
      <c r="AB865" s="4"/>
    </row>
    <row r="866" spans="1:28" x14ac:dyDescent="0.2">
      <c r="A866" s="4"/>
      <c r="N866" s="4"/>
      <c r="R866" s="4"/>
      <c r="T866" s="4"/>
      <c r="U866" s="4"/>
      <c r="AA866" s="4"/>
      <c r="AB866" s="4"/>
    </row>
    <row r="867" spans="1:28" x14ac:dyDescent="0.2">
      <c r="A867" s="4"/>
      <c r="N867" s="4"/>
      <c r="R867" s="4"/>
      <c r="T867" s="4"/>
      <c r="U867" s="4"/>
      <c r="AA867" s="4"/>
      <c r="AB867" s="4"/>
    </row>
    <row r="868" spans="1:28" x14ac:dyDescent="0.2">
      <c r="A868" s="4"/>
      <c r="N868" s="4"/>
      <c r="R868" s="4"/>
      <c r="T868" s="4"/>
      <c r="U868" s="4"/>
      <c r="AA868" s="4"/>
      <c r="AB868" s="4"/>
    </row>
    <row r="869" spans="1:28" x14ac:dyDescent="0.2">
      <c r="A869" s="4"/>
      <c r="N869" s="4"/>
      <c r="R869" s="4"/>
      <c r="T869" s="4"/>
      <c r="U869" s="4"/>
      <c r="AA869" s="4"/>
      <c r="AB869" s="4"/>
    </row>
    <row r="870" spans="1:28" x14ac:dyDescent="0.2">
      <c r="A870" s="4"/>
      <c r="N870" s="4"/>
      <c r="R870" s="4"/>
      <c r="T870" s="4"/>
      <c r="U870" s="4"/>
      <c r="AA870" s="4"/>
      <c r="AB870" s="4"/>
    </row>
    <row r="871" spans="1:28" x14ac:dyDescent="0.2">
      <c r="A871" s="4"/>
      <c r="N871" s="4"/>
      <c r="R871" s="4"/>
      <c r="T871" s="4"/>
      <c r="U871" s="4"/>
      <c r="AA871" s="4"/>
      <c r="AB871" s="4"/>
    </row>
    <row r="872" spans="1:28" x14ac:dyDescent="0.2">
      <c r="A872" s="4"/>
      <c r="N872" s="4"/>
      <c r="R872" s="4"/>
      <c r="T872" s="4"/>
      <c r="U872" s="4"/>
      <c r="AA872" s="4"/>
      <c r="AB872" s="4"/>
    </row>
    <row r="873" spans="1:28" x14ac:dyDescent="0.2">
      <c r="A873" s="4"/>
      <c r="N873" s="4"/>
      <c r="R873" s="4"/>
      <c r="T873" s="4"/>
      <c r="U873" s="4"/>
      <c r="AA873" s="4"/>
      <c r="AB873" s="4"/>
    </row>
    <row r="874" spans="1:28" x14ac:dyDescent="0.2">
      <c r="A874" s="4"/>
      <c r="N874" s="4"/>
      <c r="R874" s="4"/>
      <c r="T874" s="4"/>
      <c r="U874" s="4"/>
      <c r="AA874" s="4"/>
      <c r="AB874" s="4"/>
    </row>
    <row r="875" spans="1:28" x14ac:dyDescent="0.2">
      <c r="A875" s="4"/>
      <c r="N875" s="4"/>
      <c r="R875" s="4"/>
      <c r="T875" s="4"/>
      <c r="U875" s="4"/>
      <c r="AA875" s="4"/>
      <c r="AB875" s="4"/>
    </row>
    <row r="876" spans="1:28" x14ac:dyDescent="0.2">
      <c r="A876" s="4"/>
      <c r="N876" s="4"/>
      <c r="R876" s="4"/>
      <c r="T876" s="4"/>
      <c r="U876" s="4"/>
      <c r="AA876" s="4"/>
      <c r="AB876" s="4"/>
    </row>
    <row r="877" spans="1:28" x14ac:dyDescent="0.2">
      <c r="A877" s="4"/>
      <c r="N877" s="4"/>
      <c r="R877" s="4"/>
      <c r="T877" s="4"/>
      <c r="U877" s="4"/>
      <c r="AA877" s="4"/>
      <c r="AB877" s="4"/>
    </row>
    <row r="878" spans="1:28" x14ac:dyDescent="0.2">
      <c r="A878" s="4"/>
      <c r="N878" s="4"/>
      <c r="R878" s="4"/>
      <c r="T878" s="4"/>
      <c r="U878" s="4"/>
      <c r="AA878" s="4"/>
      <c r="AB878" s="4"/>
    </row>
    <row r="879" spans="1:28" x14ac:dyDescent="0.2">
      <c r="A879" s="4"/>
      <c r="N879" s="4"/>
      <c r="R879" s="4"/>
      <c r="T879" s="4"/>
      <c r="U879" s="4"/>
      <c r="AA879" s="4"/>
      <c r="AB879" s="4"/>
    </row>
    <row r="880" spans="1:28" x14ac:dyDescent="0.2">
      <c r="A880" s="4"/>
      <c r="N880" s="4"/>
      <c r="R880" s="4"/>
      <c r="T880" s="4"/>
      <c r="U880" s="4"/>
      <c r="AA880" s="4"/>
      <c r="AB880" s="4"/>
    </row>
    <row r="881" spans="1:28" x14ac:dyDescent="0.2">
      <c r="A881" s="4"/>
      <c r="N881" s="4"/>
      <c r="R881" s="4"/>
      <c r="T881" s="4"/>
      <c r="U881" s="4"/>
      <c r="AA881" s="4"/>
      <c r="AB881" s="4"/>
    </row>
    <row r="882" spans="1:28" x14ac:dyDescent="0.2">
      <c r="A882" s="4"/>
      <c r="N882" s="4"/>
      <c r="R882" s="4"/>
      <c r="T882" s="4"/>
      <c r="U882" s="4"/>
      <c r="AA882" s="4"/>
      <c r="AB882" s="4"/>
    </row>
    <row r="883" spans="1:28" x14ac:dyDescent="0.2">
      <c r="A883" s="4"/>
      <c r="N883" s="4"/>
      <c r="R883" s="4"/>
      <c r="T883" s="4"/>
      <c r="U883" s="4"/>
      <c r="AA883" s="4"/>
      <c r="AB883" s="4"/>
    </row>
    <row r="884" spans="1:28" x14ac:dyDescent="0.2">
      <c r="A884" s="4"/>
      <c r="N884" s="4"/>
      <c r="R884" s="4"/>
      <c r="T884" s="4"/>
      <c r="U884" s="4"/>
      <c r="AA884" s="4"/>
      <c r="AB884" s="4"/>
    </row>
    <row r="885" spans="1:28" x14ac:dyDescent="0.2">
      <c r="A885" s="4"/>
      <c r="N885" s="4"/>
      <c r="R885" s="4"/>
      <c r="T885" s="4"/>
      <c r="U885" s="4"/>
      <c r="AA885" s="4"/>
      <c r="AB885" s="4"/>
    </row>
    <row r="886" spans="1:28" x14ac:dyDescent="0.2">
      <c r="A886" s="4"/>
      <c r="N886" s="4"/>
      <c r="R886" s="4"/>
      <c r="T886" s="4"/>
      <c r="U886" s="4"/>
      <c r="AA886" s="4"/>
      <c r="AB886" s="4"/>
    </row>
    <row r="887" spans="1:28" x14ac:dyDescent="0.2">
      <c r="A887" s="4"/>
      <c r="N887" s="4"/>
      <c r="R887" s="4"/>
      <c r="T887" s="4"/>
      <c r="U887" s="4"/>
      <c r="AA887" s="4"/>
      <c r="AB887" s="4"/>
    </row>
    <row r="888" spans="1:28" x14ac:dyDescent="0.2">
      <c r="A888" s="4"/>
      <c r="N888" s="4"/>
      <c r="R888" s="4"/>
      <c r="T888" s="4"/>
      <c r="U888" s="4"/>
      <c r="AA888" s="4"/>
      <c r="AB888" s="4"/>
    </row>
    <row r="889" spans="1:28" x14ac:dyDescent="0.2">
      <c r="A889" s="4"/>
      <c r="N889" s="4"/>
      <c r="R889" s="4"/>
      <c r="T889" s="4"/>
      <c r="U889" s="4"/>
      <c r="AA889" s="4"/>
      <c r="AB889" s="4"/>
    </row>
    <row r="890" spans="1:28" x14ac:dyDescent="0.2">
      <c r="A890" s="4"/>
      <c r="N890" s="4"/>
      <c r="R890" s="4"/>
      <c r="T890" s="4"/>
      <c r="U890" s="4"/>
      <c r="AA890" s="4"/>
      <c r="AB890" s="4"/>
    </row>
    <row r="891" spans="1:28" x14ac:dyDescent="0.2">
      <c r="A891" s="4"/>
      <c r="N891" s="4"/>
      <c r="R891" s="4"/>
      <c r="T891" s="4"/>
      <c r="U891" s="4"/>
      <c r="AA891" s="4"/>
      <c r="AB891" s="4"/>
    </row>
    <row r="892" spans="1:28" x14ac:dyDescent="0.2">
      <c r="A892" s="4"/>
      <c r="N892" s="4"/>
      <c r="R892" s="4"/>
      <c r="T892" s="4"/>
      <c r="U892" s="4"/>
      <c r="AA892" s="4"/>
      <c r="AB892" s="4"/>
    </row>
    <row r="893" spans="1:28" x14ac:dyDescent="0.2">
      <c r="A893" s="4"/>
      <c r="N893" s="4"/>
      <c r="R893" s="4"/>
      <c r="T893" s="4"/>
      <c r="U893" s="4"/>
      <c r="AA893" s="4"/>
      <c r="AB893" s="4"/>
    </row>
    <row r="894" spans="1:28" x14ac:dyDescent="0.2">
      <c r="A894" s="4"/>
      <c r="N894" s="4"/>
      <c r="R894" s="4"/>
      <c r="T894" s="4"/>
      <c r="U894" s="4"/>
      <c r="AA894" s="4"/>
      <c r="AB894" s="4"/>
    </row>
    <row r="895" spans="1:28" x14ac:dyDescent="0.2">
      <c r="A895" s="4"/>
      <c r="N895" s="4"/>
      <c r="R895" s="4"/>
      <c r="T895" s="4"/>
      <c r="U895" s="4"/>
      <c r="AA895" s="4"/>
      <c r="AB895" s="4"/>
    </row>
    <row r="896" spans="1:28" x14ac:dyDescent="0.2">
      <c r="A896" s="4"/>
      <c r="N896" s="4"/>
      <c r="R896" s="4"/>
      <c r="T896" s="4"/>
      <c r="U896" s="4"/>
      <c r="AA896" s="4"/>
      <c r="AB896" s="4"/>
    </row>
    <row r="897" spans="1:28" x14ac:dyDescent="0.2">
      <c r="A897" s="4"/>
      <c r="N897" s="4"/>
      <c r="R897" s="4"/>
      <c r="T897" s="4"/>
      <c r="U897" s="4"/>
      <c r="AA897" s="4"/>
      <c r="AB897" s="4"/>
    </row>
    <row r="898" spans="1:28" x14ac:dyDescent="0.2">
      <c r="A898" s="4"/>
      <c r="N898" s="4"/>
      <c r="R898" s="4"/>
      <c r="T898" s="4"/>
      <c r="U898" s="4"/>
      <c r="AA898" s="4"/>
      <c r="AB898" s="4"/>
    </row>
    <row r="899" spans="1:28" x14ac:dyDescent="0.2">
      <c r="A899" s="4"/>
      <c r="N899" s="4"/>
      <c r="R899" s="4"/>
      <c r="T899" s="4"/>
      <c r="U899" s="4"/>
      <c r="AA899" s="4"/>
      <c r="AB899" s="4"/>
    </row>
    <row r="900" spans="1:28" x14ac:dyDescent="0.2">
      <c r="A900" s="4"/>
      <c r="N900" s="4"/>
      <c r="R900" s="4"/>
      <c r="T900" s="4"/>
      <c r="U900" s="4"/>
      <c r="AA900" s="4"/>
      <c r="AB900" s="4"/>
    </row>
    <row r="901" spans="1:28" x14ac:dyDescent="0.2">
      <c r="A901" s="4"/>
      <c r="N901" s="4"/>
      <c r="R901" s="4"/>
      <c r="T901" s="4"/>
      <c r="U901" s="4"/>
      <c r="AA901" s="4"/>
      <c r="AB901" s="4"/>
    </row>
    <row r="902" spans="1:28" x14ac:dyDescent="0.2">
      <c r="A902" s="4"/>
      <c r="N902" s="4"/>
      <c r="R902" s="4"/>
      <c r="T902" s="4"/>
      <c r="U902" s="4"/>
      <c r="AA902" s="4"/>
      <c r="AB902" s="4"/>
    </row>
    <row r="903" spans="1:28" x14ac:dyDescent="0.2">
      <c r="A903" s="4"/>
      <c r="N903" s="4"/>
      <c r="R903" s="4"/>
      <c r="T903" s="4"/>
      <c r="U903" s="4"/>
      <c r="AA903" s="4"/>
      <c r="AB903" s="4"/>
    </row>
    <row r="904" spans="1:28" x14ac:dyDescent="0.2">
      <c r="A904" s="4"/>
      <c r="N904" s="4"/>
      <c r="R904" s="4"/>
      <c r="T904" s="4"/>
      <c r="U904" s="4"/>
      <c r="AA904" s="4"/>
      <c r="AB904" s="4"/>
    </row>
    <row r="905" spans="1:28" x14ac:dyDescent="0.2">
      <c r="A905" s="4"/>
      <c r="N905" s="4"/>
      <c r="R905" s="4"/>
      <c r="T905" s="4"/>
      <c r="U905" s="4"/>
      <c r="AA905" s="4"/>
      <c r="AB905" s="4"/>
    </row>
    <row r="906" spans="1:28" x14ac:dyDescent="0.2">
      <c r="A906" s="4"/>
      <c r="N906" s="4"/>
      <c r="R906" s="4"/>
      <c r="T906" s="4"/>
      <c r="U906" s="4"/>
      <c r="AA906" s="4"/>
      <c r="AB906" s="4"/>
    </row>
    <row r="907" spans="1:28" x14ac:dyDescent="0.2">
      <c r="A907" s="4"/>
      <c r="N907" s="4"/>
      <c r="R907" s="4"/>
      <c r="T907" s="4"/>
      <c r="U907" s="4"/>
      <c r="AA907" s="4"/>
      <c r="AB907" s="4"/>
    </row>
    <row r="908" spans="1:28" x14ac:dyDescent="0.2">
      <c r="A908" s="4"/>
      <c r="N908" s="4"/>
      <c r="R908" s="4"/>
      <c r="T908" s="4"/>
      <c r="U908" s="4"/>
      <c r="AA908" s="4"/>
      <c r="AB908" s="4"/>
    </row>
    <row r="909" spans="1:28" x14ac:dyDescent="0.2">
      <c r="A909" s="4"/>
      <c r="N909" s="4"/>
      <c r="R909" s="4"/>
      <c r="T909" s="4"/>
      <c r="U909" s="4"/>
      <c r="AA909" s="4"/>
      <c r="AB909" s="4"/>
    </row>
    <row r="910" spans="1:28" x14ac:dyDescent="0.2">
      <c r="A910" s="4"/>
      <c r="N910" s="4"/>
      <c r="R910" s="4"/>
      <c r="T910" s="4"/>
      <c r="U910" s="4"/>
      <c r="AA910" s="4"/>
      <c r="AB910" s="4"/>
    </row>
    <row r="911" spans="1:28" x14ac:dyDescent="0.2">
      <c r="A911" s="4"/>
      <c r="N911" s="4"/>
      <c r="R911" s="4"/>
      <c r="T911" s="4"/>
      <c r="U911" s="4"/>
      <c r="AA911" s="4"/>
      <c r="AB911" s="4"/>
    </row>
    <row r="912" spans="1:28" x14ac:dyDescent="0.2">
      <c r="A912" s="4"/>
      <c r="N912" s="4"/>
      <c r="R912" s="4"/>
      <c r="T912" s="4"/>
      <c r="U912" s="4"/>
      <c r="AA912" s="4"/>
      <c r="AB912" s="4"/>
    </row>
    <row r="913" spans="1:28" x14ac:dyDescent="0.2">
      <c r="A913" s="4"/>
      <c r="N913" s="4"/>
      <c r="R913" s="4"/>
      <c r="T913" s="4"/>
      <c r="U913" s="4"/>
      <c r="AA913" s="4"/>
      <c r="AB913" s="4"/>
    </row>
    <row r="914" spans="1:28" x14ac:dyDescent="0.2">
      <c r="A914" s="4"/>
      <c r="N914" s="4"/>
      <c r="R914" s="4"/>
      <c r="T914" s="4"/>
      <c r="U914" s="4"/>
      <c r="AA914" s="4"/>
      <c r="AB914" s="4"/>
    </row>
    <row r="915" spans="1:28" x14ac:dyDescent="0.2">
      <c r="A915" s="4"/>
      <c r="N915" s="4"/>
      <c r="R915" s="4"/>
      <c r="T915" s="4"/>
      <c r="U915" s="4"/>
      <c r="AA915" s="4"/>
      <c r="AB915" s="4"/>
    </row>
    <row r="916" spans="1:28" x14ac:dyDescent="0.2">
      <c r="A916" s="4"/>
      <c r="N916" s="4"/>
      <c r="R916" s="4"/>
      <c r="T916" s="4"/>
      <c r="U916" s="4"/>
      <c r="AA916" s="4"/>
      <c r="AB916" s="4"/>
    </row>
    <row r="917" spans="1:28" x14ac:dyDescent="0.2">
      <c r="A917" s="4"/>
      <c r="N917" s="4"/>
      <c r="R917" s="4"/>
      <c r="T917" s="4"/>
      <c r="U917" s="4"/>
      <c r="AA917" s="4"/>
      <c r="AB917" s="4"/>
    </row>
    <row r="918" spans="1:28" x14ac:dyDescent="0.2">
      <c r="A918" s="4"/>
      <c r="N918" s="4"/>
      <c r="R918" s="4"/>
      <c r="T918" s="4"/>
      <c r="U918" s="4"/>
      <c r="AA918" s="4"/>
      <c r="AB918" s="4"/>
    </row>
    <row r="919" spans="1:28" x14ac:dyDescent="0.2">
      <c r="A919" s="4"/>
      <c r="N919" s="4"/>
      <c r="R919" s="4"/>
      <c r="T919" s="4"/>
      <c r="U919" s="4"/>
      <c r="AA919" s="4"/>
      <c r="AB919" s="4"/>
    </row>
    <row r="920" spans="1:28" x14ac:dyDescent="0.2">
      <c r="A920" s="4"/>
      <c r="N920" s="4"/>
      <c r="R920" s="4"/>
      <c r="T920" s="4"/>
      <c r="U920" s="4"/>
      <c r="AA920" s="4"/>
      <c r="AB920" s="4"/>
    </row>
    <row r="921" spans="1:28" x14ac:dyDescent="0.2">
      <c r="A921" s="4"/>
      <c r="N921" s="4"/>
      <c r="R921" s="4"/>
      <c r="T921" s="4"/>
      <c r="U921" s="4"/>
      <c r="AA921" s="4"/>
      <c r="AB921" s="4"/>
    </row>
    <row r="922" spans="1:28" x14ac:dyDescent="0.2">
      <c r="A922" s="4"/>
      <c r="N922" s="4"/>
      <c r="R922" s="4"/>
      <c r="T922" s="4"/>
      <c r="U922" s="4"/>
      <c r="AA922" s="4"/>
      <c r="AB922" s="4"/>
    </row>
    <row r="923" spans="1:28" x14ac:dyDescent="0.2">
      <c r="A923" s="4"/>
      <c r="N923" s="4"/>
      <c r="R923" s="4"/>
      <c r="T923" s="4"/>
      <c r="U923" s="4"/>
      <c r="AA923" s="4"/>
      <c r="AB923" s="4"/>
    </row>
    <row r="924" spans="1:28" x14ac:dyDescent="0.2">
      <c r="A924" s="4"/>
      <c r="N924" s="4"/>
      <c r="R924" s="4"/>
      <c r="T924" s="4"/>
      <c r="U924" s="4"/>
      <c r="AA924" s="4"/>
      <c r="AB924" s="4"/>
    </row>
    <row r="925" spans="1:28" x14ac:dyDescent="0.2">
      <c r="A925" s="4"/>
      <c r="N925" s="4"/>
      <c r="R925" s="4"/>
      <c r="T925" s="4"/>
      <c r="U925" s="4"/>
      <c r="AA925" s="4"/>
      <c r="AB925" s="4"/>
    </row>
    <row r="926" spans="1:28" x14ac:dyDescent="0.2">
      <c r="A926" s="4"/>
      <c r="N926" s="4"/>
      <c r="R926" s="4"/>
      <c r="T926" s="4"/>
      <c r="U926" s="4"/>
      <c r="AA926" s="4"/>
      <c r="AB926" s="4"/>
    </row>
    <row r="927" spans="1:28" x14ac:dyDescent="0.2">
      <c r="A927" s="4"/>
      <c r="N927" s="4"/>
      <c r="R927" s="4"/>
      <c r="T927" s="4"/>
      <c r="U927" s="4"/>
      <c r="AA927" s="4"/>
      <c r="AB927" s="4"/>
    </row>
    <row r="928" spans="1:28" x14ac:dyDescent="0.2">
      <c r="A928" s="4"/>
      <c r="N928" s="4"/>
      <c r="R928" s="4"/>
      <c r="T928" s="4"/>
      <c r="U928" s="4"/>
      <c r="AA928" s="4"/>
      <c r="AB928" s="4"/>
    </row>
    <row r="929" spans="1:28" x14ac:dyDescent="0.2">
      <c r="A929" s="4"/>
      <c r="N929" s="4"/>
      <c r="R929" s="4"/>
      <c r="T929" s="4"/>
      <c r="U929" s="4"/>
      <c r="AA929" s="4"/>
      <c r="AB929" s="4"/>
    </row>
    <row r="930" spans="1:28" x14ac:dyDescent="0.2">
      <c r="A930" s="4"/>
      <c r="N930" s="4"/>
      <c r="R930" s="4"/>
      <c r="T930" s="4"/>
      <c r="U930" s="4"/>
      <c r="AA930" s="4"/>
      <c r="AB930" s="4"/>
    </row>
    <row r="931" spans="1:28" x14ac:dyDescent="0.2">
      <c r="A931" s="4"/>
      <c r="N931" s="4"/>
      <c r="R931" s="4"/>
      <c r="T931" s="4"/>
      <c r="U931" s="4"/>
      <c r="AA931" s="4"/>
      <c r="AB931" s="4"/>
    </row>
    <row r="932" spans="1:28" x14ac:dyDescent="0.2">
      <c r="A932" s="4"/>
      <c r="N932" s="4"/>
      <c r="R932" s="4"/>
      <c r="T932" s="4"/>
      <c r="U932" s="4"/>
      <c r="AA932" s="4"/>
      <c r="AB932" s="4"/>
    </row>
    <row r="933" spans="1:28" x14ac:dyDescent="0.2">
      <c r="A933" s="4"/>
      <c r="N933" s="4"/>
      <c r="R933" s="4"/>
      <c r="T933" s="4"/>
      <c r="U933" s="4"/>
      <c r="AA933" s="4"/>
      <c r="AB933" s="4"/>
    </row>
    <row r="934" spans="1:28" x14ac:dyDescent="0.2">
      <c r="A934" s="4"/>
      <c r="N934" s="4"/>
      <c r="R934" s="4"/>
      <c r="T934" s="4"/>
      <c r="U934" s="4"/>
      <c r="AA934" s="4"/>
      <c r="AB934" s="4"/>
    </row>
    <row r="935" spans="1:28" x14ac:dyDescent="0.2">
      <c r="A935" s="4"/>
      <c r="N935" s="4"/>
      <c r="R935" s="4"/>
      <c r="T935" s="4"/>
      <c r="U935" s="4"/>
      <c r="AA935" s="4"/>
      <c r="AB935" s="4"/>
    </row>
    <row r="936" spans="1:28" x14ac:dyDescent="0.2">
      <c r="A936" s="4"/>
      <c r="N936" s="4"/>
      <c r="R936" s="4"/>
      <c r="T936" s="4"/>
      <c r="U936" s="4"/>
      <c r="AA936" s="4"/>
      <c r="AB936" s="4"/>
    </row>
    <row r="937" spans="1:28" x14ac:dyDescent="0.2">
      <c r="A937" s="4"/>
      <c r="N937" s="4"/>
      <c r="R937" s="4"/>
      <c r="T937" s="4"/>
      <c r="U937" s="4"/>
      <c r="AA937" s="4"/>
      <c r="AB937" s="4"/>
    </row>
    <row r="938" spans="1:28" x14ac:dyDescent="0.2">
      <c r="A938" s="4"/>
      <c r="N938" s="4"/>
      <c r="R938" s="4"/>
      <c r="T938" s="4"/>
      <c r="U938" s="4"/>
      <c r="AA938" s="4"/>
      <c r="AB938" s="4"/>
    </row>
    <row r="939" spans="1:28" x14ac:dyDescent="0.2">
      <c r="A939" s="4"/>
      <c r="N939" s="4"/>
      <c r="R939" s="4"/>
      <c r="T939" s="4"/>
      <c r="U939" s="4"/>
      <c r="AA939" s="4"/>
      <c r="AB939" s="4"/>
    </row>
    <row r="940" spans="1:28" x14ac:dyDescent="0.2">
      <c r="A940" s="4"/>
      <c r="N940" s="4"/>
      <c r="R940" s="4"/>
      <c r="T940" s="4"/>
      <c r="U940" s="4"/>
      <c r="AA940" s="4"/>
      <c r="AB940" s="4"/>
    </row>
    <row r="941" spans="1:28" x14ac:dyDescent="0.2">
      <c r="A941" s="4"/>
      <c r="N941" s="4"/>
      <c r="R941" s="4"/>
      <c r="T941" s="4"/>
      <c r="U941" s="4"/>
      <c r="AA941" s="4"/>
      <c r="AB941" s="4"/>
    </row>
    <row r="942" spans="1:28" x14ac:dyDescent="0.2">
      <c r="A942" s="4"/>
      <c r="N942" s="4"/>
      <c r="R942" s="4"/>
      <c r="T942" s="4"/>
      <c r="U942" s="4"/>
      <c r="AA942" s="4"/>
      <c r="AB942" s="4"/>
    </row>
    <row r="943" spans="1:28" x14ac:dyDescent="0.2">
      <c r="A943" s="4"/>
      <c r="N943" s="4"/>
      <c r="R943" s="4"/>
      <c r="T943" s="4"/>
      <c r="U943" s="4"/>
      <c r="AA943" s="4"/>
      <c r="AB943" s="4"/>
    </row>
    <row r="944" spans="1:28" x14ac:dyDescent="0.2">
      <c r="A944" s="4"/>
      <c r="N944" s="4"/>
      <c r="R944" s="4"/>
      <c r="T944" s="4"/>
      <c r="U944" s="4"/>
      <c r="AA944" s="4"/>
      <c r="AB944" s="4"/>
    </row>
    <row r="945" spans="1:28" x14ac:dyDescent="0.2">
      <c r="A945" s="4"/>
      <c r="N945" s="4"/>
      <c r="R945" s="4"/>
      <c r="T945" s="4"/>
      <c r="U945" s="4"/>
      <c r="AA945" s="4"/>
      <c r="AB945" s="4"/>
    </row>
    <row r="946" spans="1:28" x14ac:dyDescent="0.2">
      <c r="A946" s="4"/>
      <c r="N946" s="4"/>
      <c r="R946" s="4"/>
      <c r="T946" s="4"/>
      <c r="U946" s="4"/>
      <c r="AA946" s="4"/>
      <c r="AB946" s="4"/>
    </row>
    <row r="947" spans="1:28" x14ac:dyDescent="0.2">
      <c r="A947" s="4"/>
      <c r="N947" s="4"/>
      <c r="R947" s="4"/>
      <c r="T947" s="4"/>
      <c r="U947" s="4"/>
      <c r="AA947" s="4"/>
      <c r="AB947" s="4"/>
    </row>
    <row r="948" spans="1:28" x14ac:dyDescent="0.2">
      <c r="A948" s="4"/>
      <c r="N948" s="4"/>
      <c r="R948" s="4"/>
      <c r="T948" s="4"/>
      <c r="U948" s="4"/>
      <c r="AA948" s="4"/>
      <c r="AB948" s="4"/>
    </row>
    <row r="949" spans="1:28" x14ac:dyDescent="0.2">
      <c r="A949" s="4"/>
      <c r="N949" s="4"/>
      <c r="R949" s="4"/>
      <c r="T949" s="4"/>
      <c r="U949" s="4"/>
      <c r="AA949" s="4"/>
      <c r="AB949" s="4"/>
    </row>
    <row r="950" spans="1:28" x14ac:dyDescent="0.2">
      <c r="A950" s="4"/>
      <c r="N950" s="4"/>
      <c r="R950" s="4"/>
      <c r="T950" s="4"/>
      <c r="U950" s="4"/>
      <c r="AA950" s="4"/>
      <c r="AB950" s="4"/>
    </row>
    <row r="951" spans="1:28" x14ac:dyDescent="0.2">
      <c r="A951" s="4"/>
      <c r="N951" s="4"/>
      <c r="R951" s="4"/>
      <c r="T951" s="4"/>
      <c r="U951" s="4"/>
      <c r="AA951" s="4"/>
      <c r="AB951" s="4"/>
    </row>
    <row r="952" spans="1:28" x14ac:dyDescent="0.2">
      <c r="A952" s="4"/>
      <c r="N952" s="4"/>
      <c r="R952" s="4"/>
      <c r="T952" s="4"/>
      <c r="U952" s="4"/>
      <c r="AA952" s="4"/>
      <c r="AB952" s="4"/>
    </row>
    <row r="953" spans="1:28" x14ac:dyDescent="0.2">
      <c r="A953" s="4"/>
      <c r="N953" s="4"/>
      <c r="R953" s="4"/>
      <c r="T953" s="4"/>
      <c r="U953" s="4"/>
      <c r="AA953" s="4"/>
      <c r="AB953" s="4"/>
    </row>
    <row r="954" spans="1:28" x14ac:dyDescent="0.2">
      <c r="A954" s="4"/>
      <c r="N954" s="4"/>
      <c r="R954" s="4"/>
      <c r="T954" s="4"/>
      <c r="U954" s="4"/>
      <c r="AA954" s="4"/>
      <c r="AB954" s="4"/>
    </row>
    <row r="955" spans="1:28" x14ac:dyDescent="0.2">
      <c r="A955" s="4"/>
      <c r="N955" s="4"/>
      <c r="R955" s="4"/>
      <c r="T955" s="4"/>
      <c r="U955" s="4"/>
      <c r="AA955" s="4"/>
      <c r="AB955" s="4"/>
    </row>
    <row r="956" spans="1:28" x14ac:dyDescent="0.2">
      <c r="A956" s="4"/>
      <c r="N956" s="4"/>
      <c r="R956" s="4"/>
      <c r="T956" s="4"/>
      <c r="U956" s="4"/>
      <c r="AA956" s="4"/>
      <c r="AB956" s="4"/>
    </row>
    <row r="957" spans="1:28" x14ac:dyDescent="0.2">
      <c r="A957" s="4"/>
      <c r="N957" s="4"/>
      <c r="R957" s="4"/>
      <c r="T957" s="4"/>
      <c r="U957" s="4"/>
      <c r="AA957" s="4"/>
      <c r="AB957" s="4"/>
    </row>
    <row r="958" spans="1:28" x14ac:dyDescent="0.2">
      <c r="A958" s="4"/>
      <c r="N958" s="4"/>
      <c r="R958" s="4"/>
      <c r="T958" s="4"/>
      <c r="U958" s="4"/>
      <c r="AA958" s="4"/>
      <c r="AB958" s="4"/>
    </row>
    <row r="959" spans="1:28" x14ac:dyDescent="0.2">
      <c r="A959" s="4"/>
      <c r="N959" s="4"/>
      <c r="R959" s="4"/>
      <c r="T959" s="4"/>
      <c r="U959" s="4"/>
      <c r="AA959" s="4"/>
      <c r="AB959" s="4"/>
    </row>
    <row r="960" spans="1:28" x14ac:dyDescent="0.2">
      <c r="A960" s="4"/>
      <c r="N960" s="4"/>
      <c r="R960" s="4"/>
      <c r="T960" s="4"/>
      <c r="U960" s="4"/>
      <c r="AA960" s="4"/>
      <c r="AB960" s="4"/>
    </row>
    <row r="961" spans="1:28" x14ac:dyDescent="0.2">
      <c r="A961" s="4"/>
      <c r="N961" s="4"/>
      <c r="R961" s="4"/>
      <c r="T961" s="4"/>
      <c r="U961" s="4"/>
      <c r="AA961" s="4"/>
      <c r="AB961" s="4"/>
    </row>
    <row r="962" spans="1:28" x14ac:dyDescent="0.2">
      <c r="A962" s="4"/>
      <c r="N962" s="4"/>
      <c r="R962" s="4"/>
      <c r="T962" s="4"/>
      <c r="U962" s="4"/>
      <c r="AA962" s="4"/>
      <c r="AB962" s="4"/>
    </row>
    <row r="963" spans="1:28" x14ac:dyDescent="0.2">
      <c r="A963" s="4"/>
      <c r="N963" s="4"/>
      <c r="R963" s="4"/>
      <c r="T963" s="4"/>
      <c r="U963" s="4"/>
      <c r="AA963" s="4"/>
      <c r="AB963" s="4"/>
    </row>
    <row r="964" spans="1:28" x14ac:dyDescent="0.2">
      <c r="A964" s="4"/>
      <c r="N964" s="4"/>
      <c r="R964" s="4"/>
      <c r="T964" s="4"/>
      <c r="U964" s="4"/>
      <c r="AA964" s="4"/>
      <c r="AB964" s="4"/>
    </row>
    <row r="965" spans="1:28" x14ac:dyDescent="0.2">
      <c r="A965" s="4"/>
      <c r="N965" s="4"/>
      <c r="R965" s="4"/>
      <c r="T965" s="4"/>
      <c r="U965" s="4"/>
      <c r="AA965" s="4"/>
      <c r="AB965" s="4"/>
    </row>
    <row r="966" spans="1:28" x14ac:dyDescent="0.2">
      <c r="A966" s="4"/>
      <c r="N966" s="4"/>
      <c r="R966" s="4"/>
      <c r="T966" s="4"/>
      <c r="U966" s="4"/>
      <c r="AA966" s="4"/>
      <c r="AB966" s="4"/>
    </row>
    <row r="967" spans="1:28" x14ac:dyDescent="0.2">
      <c r="A967" s="4"/>
      <c r="N967" s="4"/>
      <c r="R967" s="4"/>
      <c r="T967" s="4"/>
      <c r="U967" s="4"/>
      <c r="AA967" s="4"/>
      <c r="AB967" s="4"/>
    </row>
    <row r="968" spans="1:28" x14ac:dyDescent="0.2">
      <c r="A968" s="4"/>
      <c r="N968" s="4"/>
      <c r="R968" s="4"/>
      <c r="T968" s="4"/>
      <c r="U968" s="4"/>
      <c r="AA968" s="4"/>
      <c r="AB968" s="4"/>
    </row>
    <row r="969" spans="1:28" x14ac:dyDescent="0.2">
      <c r="A969" s="4"/>
      <c r="N969" s="4"/>
      <c r="R969" s="4"/>
      <c r="T969" s="4"/>
      <c r="U969" s="4"/>
      <c r="AA969" s="4"/>
      <c r="AB969" s="4"/>
    </row>
    <row r="970" spans="1:28" x14ac:dyDescent="0.2">
      <c r="A970" s="4"/>
      <c r="N970" s="4"/>
      <c r="R970" s="4"/>
      <c r="T970" s="4"/>
      <c r="U970" s="4"/>
      <c r="AA970" s="4"/>
      <c r="AB970" s="4"/>
    </row>
    <row r="971" spans="1:28" x14ac:dyDescent="0.2">
      <c r="A971" s="4"/>
      <c r="N971" s="4"/>
      <c r="R971" s="4"/>
      <c r="T971" s="4"/>
      <c r="U971" s="4"/>
      <c r="AA971" s="4"/>
      <c r="AB971" s="4"/>
    </row>
    <row r="972" spans="1:28" x14ac:dyDescent="0.2">
      <c r="A972" s="4"/>
      <c r="N972" s="4"/>
      <c r="R972" s="4"/>
      <c r="T972" s="4"/>
      <c r="U972" s="4"/>
      <c r="AA972" s="4"/>
      <c r="AB972" s="4"/>
    </row>
    <row r="973" spans="1:28" x14ac:dyDescent="0.2">
      <c r="A973" s="4"/>
      <c r="N973" s="4"/>
      <c r="R973" s="4"/>
      <c r="T973" s="4"/>
      <c r="U973" s="4"/>
      <c r="AA973" s="4"/>
      <c r="AB973" s="4"/>
    </row>
    <row r="974" spans="1:28" x14ac:dyDescent="0.2">
      <c r="A974" s="4"/>
      <c r="N974" s="4"/>
      <c r="R974" s="4"/>
      <c r="T974" s="4"/>
      <c r="U974" s="4"/>
      <c r="AA974" s="4"/>
      <c r="AB974" s="4"/>
    </row>
    <row r="975" spans="1:28" x14ac:dyDescent="0.2">
      <c r="A975" s="4"/>
      <c r="N975" s="4"/>
      <c r="R975" s="4"/>
      <c r="T975" s="4"/>
      <c r="U975" s="4"/>
      <c r="AA975" s="4"/>
      <c r="AB975" s="4"/>
    </row>
    <row r="976" spans="1:28" x14ac:dyDescent="0.2">
      <c r="A976" s="4"/>
      <c r="N976" s="4"/>
      <c r="R976" s="4"/>
      <c r="T976" s="4"/>
      <c r="U976" s="4"/>
      <c r="AA976" s="4"/>
      <c r="AB976" s="4"/>
    </row>
    <row r="977" spans="1:28" x14ac:dyDescent="0.2">
      <c r="A977" s="4"/>
      <c r="N977" s="4"/>
      <c r="R977" s="4"/>
      <c r="T977" s="4"/>
      <c r="U977" s="4"/>
      <c r="AA977" s="4"/>
      <c r="AB977" s="4"/>
    </row>
    <row r="978" spans="1:28" x14ac:dyDescent="0.2">
      <c r="A978" s="4"/>
      <c r="N978" s="4"/>
      <c r="R978" s="4"/>
      <c r="T978" s="4"/>
      <c r="U978" s="4"/>
      <c r="AA978" s="4"/>
      <c r="AB978" s="4"/>
    </row>
    <row r="979" spans="1:28" x14ac:dyDescent="0.2">
      <c r="A979" s="4"/>
      <c r="N979" s="4"/>
      <c r="R979" s="4"/>
      <c r="T979" s="4"/>
      <c r="U979" s="4"/>
      <c r="AA979" s="4"/>
      <c r="AB979" s="4"/>
    </row>
    <row r="980" spans="1:28" x14ac:dyDescent="0.2">
      <c r="A980" s="4"/>
      <c r="N980" s="4"/>
      <c r="R980" s="4"/>
      <c r="T980" s="4"/>
      <c r="U980" s="4"/>
      <c r="AA980" s="4"/>
      <c r="AB980" s="4"/>
    </row>
    <row r="981" spans="1:28" x14ac:dyDescent="0.2">
      <c r="A981" s="4"/>
      <c r="N981" s="4"/>
      <c r="R981" s="4"/>
      <c r="T981" s="4"/>
      <c r="U981" s="4"/>
      <c r="AA981" s="4"/>
      <c r="AB981" s="4"/>
    </row>
    <row r="982" spans="1:28" x14ac:dyDescent="0.2">
      <c r="A982" s="4"/>
      <c r="N982" s="4"/>
      <c r="R982" s="4"/>
      <c r="T982" s="4"/>
      <c r="U982" s="4"/>
      <c r="AA982" s="4"/>
      <c r="AB982" s="4"/>
    </row>
    <row r="983" spans="1:28" x14ac:dyDescent="0.2">
      <c r="A983" s="4"/>
      <c r="N983" s="4"/>
      <c r="R983" s="4"/>
      <c r="T983" s="4"/>
      <c r="U983" s="4"/>
      <c r="AA983" s="4"/>
      <c r="AB983" s="4"/>
    </row>
    <row r="984" spans="1:28" x14ac:dyDescent="0.2">
      <c r="A984" s="4"/>
      <c r="N984" s="4"/>
      <c r="R984" s="4"/>
      <c r="T984" s="4"/>
      <c r="U984" s="4"/>
      <c r="AA984" s="4"/>
      <c r="AB984" s="4"/>
    </row>
    <row r="985" spans="1:28" x14ac:dyDescent="0.2">
      <c r="A985" s="4"/>
      <c r="N985" s="4"/>
      <c r="R985" s="4"/>
      <c r="T985" s="4"/>
      <c r="U985" s="4"/>
      <c r="AA985" s="4"/>
      <c r="AB985" s="4"/>
    </row>
    <row r="986" spans="1:28" x14ac:dyDescent="0.2">
      <c r="A986" s="4"/>
      <c r="N986" s="4"/>
      <c r="R986" s="4"/>
      <c r="T986" s="4"/>
      <c r="U986" s="4"/>
      <c r="AA986" s="4"/>
      <c r="AB986" s="4"/>
    </row>
    <row r="987" spans="1:28" x14ac:dyDescent="0.2">
      <c r="A987" s="4"/>
      <c r="N987" s="4"/>
      <c r="R987" s="4"/>
      <c r="T987" s="4"/>
      <c r="U987" s="4"/>
      <c r="AA987" s="4"/>
      <c r="AB987" s="4"/>
    </row>
    <row r="988" spans="1:28" x14ac:dyDescent="0.2">
      <c r="A988" s="4"/>
      <c r="N988" s="4"/>
      <c r="R988" s="4"/>
      <c r="T988" s="4"/>
      <c r="U988" s="4"/>
      <c r="AA988" s="4"/>
      <c r="AB988" s="4"/>
    </row>
    <row r="989" spans="1:28" x14ac:dyDescent="0.2">
      <c r="A989" s="4"/>
      <c r="N989" s="4"/>
      <c r="R989" s="4"/>
      <c r="T989" s="4"/>
      <c r="U989" s="4"/>
      <c r="AA989" s="4"/>
      <c r="AB989" s="4"/>
    </row>
    <row r="990" spans="1:28" x14ac:dyDescent="0.2">
      <c r="A990" s="4"/>
      <c r="N990" s="4"/>
      <c r="R990" s="4"/>
      <c r="T990" s="4"/>
      <c r="U990" s="4"/>
      <c r="AA990" s="4"/>
      <c r="AB990" s="4"/>
    </row>
    <row r="991" spans="1:28" x14ac:dyDescent="0.2">
      <c r="A991" s="4"/>
      <c r="N991" s="4"/>
      <c r="R991" s="4"/>
      <c r="T991" s="4"/>
      <c r="U991" s="4"/>
      <c r="AA991" s="4"/>
      <c r="AB991" s="4"/>
    </row>
    <row r="992" spans="1:28" x14ac:dyDescent="0.2">
      <c r="A992" s="4"/>
      <c r="N992" s="4"/>
      <c r="R992" s="4"/>
      <c r="T992" s="4"/>
      <c r="U992" s="4"/>
      <c r="AA992" s="4"/>
      <c r="AB992" s="4"/>
    </row>
    <row r="993" spans="1:28" x14ac:dyDescent="0.2">
      <c r="A993" s="4"/>
      <c r="N993" s="4"/>
      <c r="R993" s="4"/>
      <c r="T993" s="4"/>
      <c r="U993" s="4"/>
      <c r="AA993" s="4"/>
      <c r="AB993" s="4"/>
    </row>
    <row r="994" spans="1:28" x14ac:dyDescent="0.2">
      <c r="A994" s="4"/>
      <c r="N994" s="4"/>
      <c r="R994" s="4"/>
      <c r="T994" s="4"/>
      <c r="U994" s="4"/>
      <c r="AA994" s="4"/>
      <c r="AB994" s="4"/>
    </row>
    <row r="995" spans="1:28" x14ac:dyDescent="0.2">
      <c r="A995" s="4"/>
      <c r="N995" s="4"/>
      <c r="R995" s="4"/>
      <c r="T995" s="4"/>
      <c r="U995" s="4"/>
      <c r="AA995" s="4"/>
      <c r="AB995" s="4"/>
    </row>
    <row r="996" spans="1:28" x14ac:dyDescent="0.2">
      <c r="A996" s="4"/>
      <c r="N996" s="4"/>
      <c r="R996" s="4"/>
      <c r="T996" s="4"/>
      <c r="U996" s="4"/>
      <c r="AA996" s="4"/>
      <c r="AB996" s="4"/>
    </row>
    <row r="997" spans="1:28" x14ac:dyDescent="0.2">
      <c r="A997" s="4"/>
      <c r="N997" s="4"/>
      <c r="R997" s="4"/>
      <c r="T997" s="4"/>
      <c r="U997" s="4"/>
      <c r="AA997" s="4"/>
      <c r="AB997" s="4"/>
    </row>
    <row r="998" spans="1:28" x14ac:dyDescent="0.2">
      <c r="A998" s="4"/>
      <c r="N998" s="4"/>
      <c r="R998" s="4"/>
      <c r="T998" s="4"/>
      <c r="U998" s="4"/>
      <c r="AA998" s="4"/>
      <c r="AB998" s="4"/>
    </row>
    <row r="999" spans="1:28" x14ac:dyDescent="0.2">
      <c r="A999" s="4"/>
      <c r="N999" s="4"/>
      <c r="R999" s="4"/>
      <c r="T999" s="4"/>
      <c r="U999" s="4"/>
      <c r="AA999" s="4"/>
      <c r="AB999" s="4"/>
    </row>
    <row r="1000" spans="1:28" x14ac:dyDescent="0.2">
      <c r="A1000" s="4"/>
      <c r="N1000" s="4"/>
      <c r="R1000" s="4"/>
      <c r="T1000" s="4"/>
      <c r="U1000" s="4"/>
      <c r="AA1000" s="4"/>
      <c r="AB1000" s="4"/>
    </row>
    <row r="1001" spans="1:28" x14ac:dyDescent="0.2">
      <c r="A1001" s="4"/>
      <c r="N1001" s="4"/>
      <c r="R1001" s="4"/>
      <c r="T1001" s="4"/>
      <c r="U1001" s="4"/>
      <c r="AA1001" s="4"/>
      <c r="AB1001" s="4"/>
    </row>
    <row r="1002" spans="1:28" x14ac:dyDescent="0.2">
      <c r="A1002" s="4"/>
      <c r="N1002" s="4"/>
      <c r="R1002" s="4"/>
      <c r="T1002" s="4"/>
      <c r="U1002" s="4"/>
      <c r="AA1002" s="4"/>
      <c r="AB1002" s="4"/>
    </row>
    <row r="1003" spans="1:28" x14ac:dyDescent="0.2">
      <c r="A1003" s="4"/>
      <c r="N1003" s="4"/>
      <c r="R1003" s="4"/>
      <c r="T1003" s="4"/>
      <c r="U1003" s="4"/>
      <c r="AA1003" s="4"/>
      <c r="AB1003" s="4"/>
    </row>
    <row r="1004" spans="1:28" x14ac:dyDescent="0.2">
      <c r="A1004" s="4"/>
      <c r="N1004" s="4"/>
      <c r="R1004" s="4"/>
      <c r="T1004" s="4"/>
      <c r="U1004" s="4"/>
      <c r="AA1004" s="4"/>
      <c r="AB1004" s="4"/>
    </row>
    <row r="1005" spans="1:28" x14ac:dyDescent="0.2">
      <c r="A1005" s="4"/>
      <c r="N1005" s="4"/>
      <c r="R1005" s="4"/>
      <c r="T1005" s="4"/>
      <c r="U1005" s="4"/>
      <c r="AA1005" s="4"/>
      <c r="AB1005" s="4"/>
    </row>
    <row r="1006" spans="1:28" x14ac:dyDescent="0.2">
      <c r="A1006" s="4"/>
      <c r="N1006" s="4"/>
      <c r="R1006" s="4"/>
      <c r="T1006" s="4"/>
      <c r="U1006" s="4"/>
      <c r="AA1006" s="4"/>
      <c r="AB1006" s="4"/>
    </row>
    <row r="1007" spans="1:28" x14ac:dyDescent="0.2">
      <c r="A1007" s="4"/>
      <c r="N1007" s="4"/>
      <c r="R1007" s="4"/>
      <c r="T1007" s="4"/>
      <c r="U1007" s="4"/>
      <c r="AA1007" s="4"/>
      <c r="AB1007" s="4"/>
    </row>
    <row r="1008" spans="1:28" x14ac:dyDescent="0.2">
      <c r="A1008" s="4"/>
      <c r="N1008" s="4"/>
      <c r="R1008" s="4"/>
      <c r="T1008" s="4"/>
      <c r="U1008" s="4"/>
      <c r="AA1008" s="4"/>
      <c r="AB1008" s="4"/>
    </row>
    <row r="1009" spans="1:28" x14ac:dyDescent="0.2">
      <c r="A1009" s="4"/>
      <c r="N1009" s="4"/>
      <c r="R1009" s="4"/>
      <c r="T1009" s="4"/>
      <c r="U1009" s="4"/>
      <c r="AA1009" s="4"/>
      <c r="AB1009" s="4"/>
    </row>
    <row r="1010" spans="1:28" x14ac:dyDescent="0.2">
      <c r="A1010" s="4"/>
      <c r="N1010" s="4"/>
      <c r="R1010" s="4"/>
      <c r="T1010" s="4"/>
      <c r="U1010" s="4"/>
      <c r="AA1010" s="4"/>
      <c r="AB1010" s="4"/>
    </row>
    <row r="1011" spans="1:28" x14ac:dyDescent="0.2">
      <c r="A1011" s="4"/>
      <c r="N1011" s="4"/>
      <c r="R1011" s="4"/>
      <c r="T1011" s="4"/>
      <c r="U1011" s="4"/>
      <c r="AA1011" s="4"/>
      <c r="AB1011" s="4"/>
    </row>
    <row r="1012" spans="1:28" x14ac:dyDescent="0.2">
      <c r="A1012" s="4"/>
      <c r="N1012" s="4"/>
      <c r="R1012" s="4"/>
      <c r="T1012" s="4"/>
      <c r="U1012" s="4"/>
      <c r="AA1012" s="4"/>
      <c r="AB1012" s="4"/>
    </row>
    <row r="1013" spans="1:28" x14ac:dyDescent="0.2">
      <c r="A1013" s="4"/>
      <c r="N1013" s="4"/>
      <c r="R1013" s="4"/>
      <c r="T1013" s="4"/>
      <c r="U1013" s="4"/>
      <c r="AA1013" s="4"/>
      <c r="AB1013" s="4"/>
    </row>
    <row r="1014" spans="1:28" x14ac:dyDescent="0.2">
      <c r="A1014" s="4"/>
      <c r="N1014" s="4"/>
      <c r="R1014" s="4"/>
      <c r="T1014" s="4"/>
      <c r="U1014" s="4"/>
      <c r="AA1014" s="4"/>
      <c r="AB1014" s="4"/>
    </row>
    <row r="1015" spans="1:28" x14ac:dyDescent="0.2">
      <c r="A1015" s="4"/>
      <c r="N1015" s="4"/>
      <c r="R1015" s="4"/>
      <c r="T1015" s="4"/>
      <c r="U1015" s="4"/>
      <c r="AA1015" s="4"/>
      <c r="AB1015" s="4"/>
    </row>
    <row r="1016" spans="1:28" x14ac:dyDescent="0.2">
      <c r="A1016" s="4"/>
      <c r="N1016" s="4"/>
      <c r="R1016" s="4"/>
      <c r="T1016" s="4"/>
      <c r="U1016" s="4"/>
      <c r="AA1016" s="4"/>
      <c r="AB1016" s="4"/>
    </row>
    <row r="1017" spans="1:28" x14ac:dyDescent="0.2">
      <c r="A1017" s="4"/>
      <c r="N1017" s="4"/>
      <c r="R1017" s="4"/>
      <c r="T1017" s="4"/>
      <c r="U1017" s="4"/>
      <c r="AA1017" s="4"/>
      <c r="AB1017" s="4"/>
    </row>
    <row r="1018" spans="1:28" x14ac:dyDescent="0.2">
      <c r="A1018" s="4"/>
      <c r="N1018" s="4"/>
      <c r="R1018" s="4"/>
      <c r="T1018" s="4"/>
      <c r="U1018" s="4"/>
      <c r="AA1018" s="4"/>
      <c r="AB1018" s="4"/>
    </row>
    <row r="1019" spans="1:28" x14ac:dyDescent="0.2">
      <c r="A1019" s="4"/>
      <c r="N1019" s="4"/>
      <c r="R1019" s="4"/>
      <c r="T1019" s="4"/>
      <c r="U1019" s="4"/>
      <c r="AA1019" s="4"/>
      <c r="AB1019" s="4"/>
    </row>
    <row r="1020" spans="1:28" x14ac:dyDescent="0.2">
      <c r="A1020" s="4"/>
      <c r="N1020" s="4"/>
      <c r="R1020" s="4"/>
      <c r="T1020" s="4"/>
      <c r="U1020" s="4"/>
      <c r="AA1020" s="4"/>
      <c r="AB1020" s="4"/>
    </row>
    <row r="1021" spans="1:28" x14ac:dyDescent="0.2">
      <c r="A1021" s="4"/>
      <c r="N1021" s="4"/>
      <c r="R1021" s="4"/>
      <c r="T1021" s="4"/>
      <c r="U1021" s="4"/>
      <c r="AA1021" s="4"/>
      <c r="AB1021" s="4"/>
    </row>
    <row r="1022" spans="1:28" x14ac:dyDescent="0.2">
      <c r="A1022" s="4"/>
      <c r="N1022" s="4"/>
      <c r="R1022" s="4"/>
      <c r="T1022" s="4"/>
      <c r="U1022" s="4"/>
      <c r="AA1022" s="4"/>
      <c r="AB1022" s="4"/>
    </row>
    <row r="1023" spans="1:28" x14ac:dyDescent="0.2">
      <c r="A1023" s="4"/>
      <c r="N1023" s="4"/>
      <c r="R1023" s="4"/>
      <c r="T1023" s="4"/>
      <c r="U1023" s="4"/>
      <c r="AA1023" s="4"/>
      <c r="AB1023" s="4"/>
    </row>
    <row r="1024" spans="1:28" x14ac:dyDescent="0.2">
      <c r="A1024" s="4"/>
      <c r="N1024" s="4"/>
      <c r="R1024" s="4"/>
      <c r="T1024" s="4"/>
      <c r="U1024" s="4"/>
      <c r="AA1024" s="4"/>
      <c r="AB1024" s="4"/>
    </row>
    <row r="1025" spans="1:28" x14ac:dyDescent="0.2">
      <c r="A1025" s="4"/>
      <c r="N1025" s="4"/>
      <c r="R1025" s="4"/>
      <c r="T1025" s="4"/>
      <c r="U1025" s="4"/>
      <c r="AA1025" s="4"/>
      <c r="AB1025" s="4"/>
    </row>
    <row r="1026" spans="1:28" x14ac:dyDescent="0.2">
      <c r="A1026" s="4"/>
      <c r="N1026" s="4"/>
      <c r="R1026" s="4"/>
      <c r="T1026" s="4"/>
      <c r="U1026" s="4"/>
      <c r="AA1026" s="4"/>
      <c r="AB1026" s="4"/>
    </row>
    <row r="1027" spans="1:28" x14ac:dyDescent="0.2">
      <c r="A1027" s="4"/>
      <c r="N1027" s="4"/>
      <c r="R1027" s="4"/>
      <c r="T1027" s="4"/>
      <c r="U1027" s="4"/>
      <c r="AA1027" s="4"/>
      <c r="AB1027" s="4"/>
    </row>
    <row r="1028" spans="1:28" x14ac:dyDescent="0.2">
      <c r="A1028" s="4"/>
      <c r="N1028" s="4"/>
      <c r="R1028" s="4"/>
      <c r="T1028" s="4"/>
      <c r="U1028" s="4"/>
      <c r="AA1028" s="4"/>
      <c r="AB1028" s="4"/>
    </row>
    <row r="1029" spans="1:28" x14ac:dyDescent="0.2">
      <c r="A1029" s="4"/>
      <c r="N1029" s="4"/>
      <c r="R1029" s="4"/>
      <c r="T1029" s="4"/>
      <c r="U1029" s="4"/>
      <c r="AA1029" s="4"/>
      <c r="AB1029" s="4"/>
    </row>
    <row r="1030" spans="1:28" x14ac:dyDescent="0.2">
      <c r="A1030" s="4"/>
      <c r="N1030" s="4"/>
      <c r="R1030" s="4"/>
      <c r="T1030" s="4"/>
      <c r="U1030" s="4"/>
      <c r="AA1030" s="4"/>
      <c r="AB1030" s="4"/>
    </row>
    <row r="1031" spans="1:28" x14ac:dyDescent="0.2">
      <c r="A1031" s="4"/>
      <c r="N1031" s="4"/>
      <c r="R1031" s="4"/>
      <c r="T1031" s="4"/>
      <c r="U1031" s="4"/>
      <c r="AA1031" s="4"/>
      <c r="AB1031" s="4"/>
    </row>
    <row r="1032" spans="1:28" x14ac:dyDescent="0.2">
      <c r="A1032" s="4"/>
      <c r="N1032" s="4"/>
      <c r="R1032" s="4"/>
      <c r="T1032" s="4"/>
      <c r="U1032" s="4"/>
      <c r="AA1032" s="4"/>
      <c r="AB1032" s="4"/>
    </row>
    <row r="1033" spans="1:28" x14ac:dyDescent="0.2">
      <c r="A1033" s="4"/>
      <c r="N1033" s="4"/>
      <c r="R1033" s="4"/>
      <c r="T1033" s="4"/>
      <c r="U1033" s="4"/>
      <c r="AA1033" s="4"/>
      <c r="AB1033" s="4"/>
    </row>
    <row r="1034" spans="1:28" x14ac:dyDescent="0.2">
      <c r="A1034" s="4"/>
      <c r="N1034" s="4"/>
      <c r="R1034" s="4"/>
      <c r="T1034" s="4"/>
      <c r="U1034" s="4"/>
      <c r="AA1034" s="4"/>
      <c r="AB1034" s="4"/>
    </row>
    <row r="1035" spans="1:28" x14ac:dyDescent="0.2">
      <c r="A1035" s="4"/>
      <c r="N1035" s="4"/>
      <c r="R1035" s="4"/>
      <c r="T1035" s="4"/>
      <c r="U1035" s="4"/>
      <c r="AA1035" s="4"/>
      <c r="AB1035" s="4"/>
    </row>
    <row r="1036" spans="1:28" x14ac:dyDescent="0.2">
      <c r="A1036" s="4"/>
      <c r="N1036" s="4"/>
      <c r="R1036" s="4"/>
      <c r="T1036" s="4"/>
      <c r="U1036" s="4"/>
      <c r="AA1036" s="4"/>
      <c r="AB1036" s="4"/>
    </row>
    <row r="1037" spans="1:28" x14ac:dyDescent="0.2">
      <c r="A1037" s="4"/>
      <c r="N1037" s="4"/>
      <c r="R1037" s="4"/>
      <c r="T1037" s="4"/>
      <c r="U1037" s="4"/>
      <c r="AA1037" s="4"/>
      <c r="AB1037" s="4"/>
    </row>
    <row r="1038" spans="1:28" x14ac:dyDescent="0.2">
      <c r="A1038" s="4"/>
      <c r="N1038" s="4"/>
      <c r="R1038" s="4"/>
      <c r="T1038" s="4"/>
      <c r="U1038" s="4"/>
      <c r="AA1038" s="4"/>
      <c r="AB1038" s="4"/>
    </row>
    <row r="1039" spans="1:28" x14ac:dyDescent="0.2">
      <c r="A1039" s="4"/>
      <c r="N1039" s="4"/>
      <c r="R1039" s="4"/>
      <c r="T1039" s="4"/>
      <c r="U1039" s="4"/>
      <c r="AA1039" s="4"/>
      <c r="AB1039" s="4"/>
    </row>
    <row r="1040" spans="1:28" x14ac:dyDescent="0.2">
      <c r="A1040" s="4"/>
      <c r="N1040" s="4"/>
      <c r="R1040" s="4"/>
      <c r="T1040" s="4"/>
      <c r="U1040" s="4"/>
      <c r="AA1040" s="4"/>
      <c r="AB1040" s="4"/>
    </row>
    <row r="1041" spans="1:28" x14ac:dyDescent="0.2">
      <c r="A1041" s="4"/>
      <c r="N1041" s="4"/>
      <c r="R1041" s="4"/>
      <c r="T1041" s="4"/>
      <c r="U1041" s="4"/>
      <c r="AA1041" s="4"/>
      <c r="AB1041" s="4"/>
    </row>
    <row r="1042" spans="1:28" x14ac:dyDescent="0.2">
      <c r="A1042" s="4"/>
      <c r="N1042" s="4"/>
      <c r="R1042" s="4"/>
      <c r="T1042" s="4"/>
      <c r="U1042" s="4"/>
      <c r="AA1042" s="4"/>
      <c r="AB1042" s="4"/>
    </row>
    <row r="1043" spans="1:28" x14ac:dyDescent="0.2">
      <c r="A1043" s="4"/>
      <c r="N1043" s="4"/>
      <c r="R1043" s="4"/>
      <c r="T1043" s="4"/>
      <c r="U1043" s="4"/>
      <c r="AA1043" s="4"/>
      <c r="AB1043" s="4"/>
    </row>
    <row r="1044" spans="1:28" x14ac:dyDescent="0.2">
      <c r="A1044" s="4"/>
      <c r="N1044" s="4"/>
      <c r="R1044" s="4"/>
      <c r="T1044" s="4"/>
      <c r="U1044" s="4"/>
      <c r="AA1044" s="4"/>
      <c r="AB1044" s="4"/>
    </row>
    <row r="1045" spans="1:28" x14ac:dyDescent="0.2">
      <c r="A1045" s="4"/>
      <c r="N1045" s="4"/>
      <c r="R1045" s="4"/>
      <c r="T1045" s="4"/>
      <c r="U1045" s="4"/>
      <c r="AA1045" s="4"/>
      <c r="AB1045" s="4"/>
    </row>
    <row r="1046" spans="1:28" x14ac:dyDescent="0.2">
      <c r="A1046" s="4"/>
      <c r="N1046" s="4"/>
      <c r="R1046" s="4"/>
      <c r="T1046" s="4"/>
      <c r="U1046" s="4"/>
      <c r="AA1046" s="4"/>
      <c r="AB1046" s="4"/>
    </row>
    <row r="1047" spans="1:28" x14ac:dyDescent="0.2">
      <c r="A1047" s="4"/>
      <c r="N1047" s="4"/>
      <c r="R1047" s="4"/>
      <c r="T1047" s="4"/>
      <c r="U1047" s="4"/>
      <c r="AA1047" s="4"/>
      <c r="AB1047" s="4"/>
    </row>
    <row r="1048" spans="1:28" x14ac:dyDescent="0.2">
      <c r="A1048" s="4"/>
      <c r="N1048" s="4"/>
      <c r="R1048" s="4"/>
      <c r="T1048" s="4"/>
      <c r="U1048" s="4"/>
      <c r="AA1048" s="4"/>
      <c r="AB1048" s="4"/>
    </row>
    <row r="1049" spans="1:28" x14ac:dyDescent="0.2">
      <c r="A1049" s="4"/>
      <c r="N1049" s="4"/>
      <c r="R1049" s="4"/>
      <c r="T1049" s="4"/>
      <c r="U1049" s="4"/>
      <c r="AA1049" s="4"/>
      <c r="AB1049" s="4"/>
    </row>
    <row r="1050" spans="1:28" x14ac:dyDescent="0.2">
      <c r="A1050" s="4"/>
      <c r="N1050" s="4"/>
      <c r="R1050" s="4"/>
      <c r="T1050" s="4"/>
      <c r="U1050" s="4"/>
      <c r="AA1050" s="4"/>
      <c r="AB1050" s="4"/>
    </row>
    <row r="1051" spans="1:28" x14ac:dyDescent="0.2">
      <c r="A1051" s="4"/>
      <c r="N1051" s="4"/>
      <c r="R1051" s="4"/>
      <c r="T1051" s="4"/>
      <c r="U1051" s="4"/>
      <c r="AA1051" s="4"/>
      <c r="AB1051" s="4"/>
    </row>
    <row r="1052" spans="1:28" x14ac:dyDescent="0.2">
      <c r="A1052" s="4"/>
      <c r="N1052" s="4"/>
      <c r="R1052" s="4"/>
      <c r="T1052" s="4"/>
      <c r="U1052" s="4"/>
      <c r="AA1052" s="4"/>
      <c r="AB1052" s="4"/>
    </row>
    <row r="1053" spans="1:28" x14ac:dyDescent="0.2">
      <c r="A1053" s="4"/>
      <c r="N1053" s="4"/>
      <c r="R1053" s="4"/>
      <c r="T1053" s="4"/>
      <c r="U1053" s="4"/>
      <c r="AA1053" s="4"/>
      <c r="AB1053" s="4"/>
    </row>
    <row r="1054" spans="1:28" x14ac:dyDescent="0.2">
      <c r="A1054" s="4"/>
      <c r="N1054" s="4"/>
      <c r="R1054" s="4"/>
      <c r="T1054" s="4"/>
      <c r="U1054" s="4"/>
      <c r="AA1054" s="4"/>
      <c r="AB1054" s="4"/>
    </row>
    <row r="1055" spans="1:28" x14ac:dyDescent="0.2">
      <c r="A1055" s="4"/>
      <c r="N1055" s="4"/>
      <c r="R1055" s="4"/>
      <c r="T1055" s="4"/>
      <c r="U1055" s="4"/>
      <c r="AA1055" s="4"/>
      <c r="AB1055" s="4"/>
    </row>
    <row r="1056" spans="1:28" x14ac:dyDescent="0.2">
      <c r="A1056" s="4"/>
      <c r="N1056" s="4"/>
      <c r="R1056" s="4"/>
      <c r="T1056" s="4"/>
      <c r="U1056" s="4"/>
      <c r="AA1056" s="4"/>
      <c r="AB1056" s="4"/>
    </row>
    <row r="1057" spans="1:28" x14ac:dyDescent="0.2">
      <c r="A1057" s="4"/>
      <c r="N1057" s="4"/>
      <c r="R1057" s="4"/>
      <c r="T1057" s="4"/>
      <c r="U1057" s="4"/>
      <c r="AA1057" s="4"/>
      <c r="AB1057" s="4"/>
    </row>
    <row r="1058" spans="1:28" x14ac:dyDescent="0.2">
      <c r="A1058" s="4"/>
      <c r="N1058" s="4"/>
      <c r="R1058" s="4"/>
      <c r="T1058" s="4"/>
      <c r="U1058" s="4"/>
      <c r="AA1058" s="4"/>
      <c r="AB1058" s="4"/>
    </row>
    <row r="1059" spans="1:28" x14ac:dyDescent="0.2">
      <c r="A1059" s="4"/>
      <c r="N1059" s="4"/>
      <c r="R1059" s="4"/>
      <c r="T1059" s="4"/>
      <c r="U1059" s="4"/>
      <c r="AA1059" s="4"/>
      <c r="AB1059" s="4"/>
    </row>
    <row r="1060" spans="1:28" x14ac:dyDescent="0.2">
      <c r="A1060" s="4"/>
      <c r="N1060" s="4"/>
      <c r="R1060" s="4"/>
      <c r="T1060" s="4"/>
      <c r="U1060" s="4"/>
      <c r="AA1060" s="4"/>
      <c r="AB1060" s="4"/>
    </row>
    <row r="1061" spans="1:28" x14ac:dyDescent="0.2">
      <c r="A1061" s="4"/>
      <c r="N1061" s="4"/>
      <c r="R1061" s="4"/>
      <c r="T1061" s="4"/>
      <c r="U1061" s="4"/>
      <c r="AA1061" s="4"/>
      <c r="AB1061" s="4"/>
    </row>
    <row r="1062" spans="1:28" x14ac:dyDescent="0.2">
      <c r="A1062" s="4"/>
      <c r="N1062" s="4"/>
      <c r="R1062" s="4"/>
      <c r="T1062" s="4"/>
      <c r="U1062" s="4"/>
      <c r="AA1062" s="4"/>
      <c r="AB1062" s="4"/>
    </row>
    <row r="1063" spans="1:28" x14ac:dyDescent="0.2">
      <c r="A1063" s="4"/>
      <c r="N1063" s="4"/>
      <c r="R1063" s="4"/>
      <c r="T1063" s="4"/>
      <c r="U1063" s="4"/>
      <c r="AA1063" s="4"/>
      <c r="AB1063" s="4"/>
    </row>
    <row r="1064" spans="1:28" x14ac:dyDescent="0.2">
      <c r="A1064" s="4"/>
      <c r="N1064" s="4"/>
      <c r="R1064" s="4"/>
      <c r="T1064" s="4"/>
      <c r="U1064" s="4"/>
      <c r="AA1064" s="4"/>
      <c r="AB1064" s="4"/>
    </row>
    <row r="1065" spans="1:28" x14ac:dyDescent="0.2">
      <c r="A1065" s="4"/>
      <c r="N1065" s="4"/>
      <c r="R1065" s="4"/>
      <c r="T1065" s="4"/>
      <c r="U1065" s="4"/>
      <c r="AA1065" s="4"/>
      <c r="AB1065" s="4"/>
    </row>
    <row r="1066" spans="1:28" x14ac:dyDescent="0.2">
      <c r="A1066" s="4"/>
      <c r="N1066" s="4"/>
      <c r="R1066" s="4"/>
      <c r="T1066" s="4"/>
      <c r="U1066" s="4"/>
      <c r="AA1066" s="4"/>
      <c r="AB1066" s="4"/>
    </row>
    <row r="1067" spans="1:28" x14ac:dyDescent="0.2">
      <c r="A1067" s="4"/>
      <c r="N1067" s="4"/>
      <c r="R1067" s="4"/>
      <c r="T1067" s="4"/>
      <c r="U1067" s="4"/>
      <c r="AA1067" s="4"/>
      <c r="AB1067" s="4"/>
    </row>
    <row r="1068" spans="1:28" x14ac:dyDescent="0.2">
      <c r="A1068" s="4"/>
      <c r="N1068" s="4"/>
      <c r="R1068" s="4"/>
      <c r="T1068" s="4"/>
      <c r="U1068" s="4"/>
      <c r="AA1068" s="4"/>
      <c r="AB1068" s="4"/>
    </row>
    <row r="1069" spans="1:28" x14ac:dyDescent="0.2">
      <c r="A1069" s="4"/>
      <c r="N1069" s="4"/>
      <c r="R1069" s="4"/>
      <c r="T1069" s="4"/>
      <c r="U1069" s="4"/>
      <c r="AA1069" s="4"/>
      <c r="AB1069" s="4"/>
    </row>
    <row r="1070" spans="1:28" x14ac:dyDescent="0.2">
      <c r="A1070" s="4"/>
      <c r="N1070" s="4"/>
      <c r="R1070" s="4"/>
      <c r="T1070" s="4"/>
      <c r="U1070" s="4"/>
      <c r="AA1070" s="4"/>
      <c r="AB1070" s="4"/>
    </row>
    <row r="1071" spans="1:28" x14ac:dyDescent="0.2">
      <c r="A1071" s="4"/>
      <c r="N1071" s="4"/>
      <c r="R1071" s="4"/>
      <c r="T1071" s="4"/>
      <c r="U1071" s="4"/>
      <c r="AA1071" s="4"/>
      <c r="AB1071" s="4"/>
    </row>
    <row r="1072" spans="1:28" x14ac:dyDescent="0.2">
      <c r="A1072" s="4"/>
      <c r="N1072" s="4"/>
      <c r="R1072" s="4"/>
      <c r="T1072" s="4"/>
      <c r="U1072" s="4"/>
      <c r="AA1072" s="4"/>
      <c r="AB1072" s="4"/>
    </row>
    <row r="1073" spans="1:28" x14ac:dyDescent="0.2">
      <c r="A1073" s="4"/>
      <c r="N1073" s="4"/>
      <c r="R1073" s="4"/>
      <c r="T1073" s="4"/>
      <c r="U1073" s="4"/>
      <c r="AA1073" s="4"/>
      <c r="AB1073" s="4"/>
    </row>
    <row r="1074" spans="1:28" x14ac:dyDescent="0.2">
      <c r="A1074" s="4"/>
      <c r="N1074" s="4"/>
      <c r="R1074" s="4"/>
      <c r="T1074" s="4"/>
      <c r="U1074" s="4"/>
      <c r="AA1074" s="4"/>
      <c r="AB1074" s="4"/>
    </row>
    <row r="1075" spans="1:28" x14ac:dyDescent="0.2">
      <c r="A1075" s="4"/>
      <c r="N1075" s="4"/>
      <c r="R1075" s="4"/>
      <c r="T1075" s="4"/>
      <c r="U1075" s="4"/>
      <c r="AA1075" s="4"/>
      <c r="AB1075" s="4"/>
    </row>
    <row r="1076" spans="1:28" x14ac:dyDescent="0.2">
      <c r="A1076" s="4"/>
      <c r="N1076" s="4"/>
      <c r="R1076" s="4"/>
      <c r="T1076" s="4"/>
      <c r="U1076" s="4"/>
      <c r="AA1076" s="4"/>
      <c r="AB1076" s="4"/>
    </row>
    <row r="1077" spans="1:28" x14ac:dyDescent="0.2">
      <c r="A1077" s="4"/>
      <c r="N1077" s="4"/>
      <c r="R1077" s="4"/>
      <c r="T1077" s="4"/>
      <c r="U1077" s="4"/>
      <c r="AA1077" s="4"/>
      <c r="AB1077" s="4"/>
    </row>
    <row r="1078" spans="1:28" x14ac:dyDescent="0.2">
      <c r="A1078" s="4"/>
      <c r="N1078" s="4"/>
      <c r="R1078" s="4"/>
      <c r="T1078" s="4"/>
      <c r="U1078" s="4"/>
      <c r="AA1078" s="4"/>
      <c r="AB1078" s="4"/>
    </row>
    <row r="1079" spans="1:28" x14ac:dyDescent="0.2">
      <c r="A1079" s="4"/>
      <c r="N1079" s="4"/>
      <c r="R1079" s="4"/>
      <c r="T1079" s="4"/>
      <c r="U1079" s="4"/>
      <c r="AA1079" s="4"/>
      <c r="AB1079" s="4"/>
    </row>
    <row r="1080" spans="1:28" x14ac:dyDescent="0.2">
      <c r="A1080" s="4"/>
      <c r="N1080" s="4"/>
      <c r="R1080" s="4"/>
      <c r="T1080" s="4"/>
      <c r="U1080" s="4"/>
      <c r="AA1080" s="4"/>
      <c r="AB1080" s="4"/>
    </row>
    <row r="1081" spans="1:28" x14ac:dyDescent="0.2">
      <c r="A1081" s="4"/>
      <c r="N1081" s="4"/>
      <c r="R1081" s="4"/>
      <c r="T1081" s="4"/>
      <c r="U1081" s="4"/>
      <c r="AA1081" s="4"/>
      <c r="AB1081" s="4"/>
    </row>
    <row r="1082" spans="1:28" x14ac:dyDescent="0.2">
      <c r="A1082" s="4"/>
      <c r="N1082" s="4"/>
      <c r="R1082" s="4"/>
      <c r="T1082" s="4"/>
      <c r="U1082" s="4"/>
      <c r="AA1082" s="4"/>
      <c r="AB1082" s="4"/>
    </row>
    <row r="1083" spans="1:28" x14ac:dyDescent="0.2">
      <c r="A1083" s="4"/>
      <c r="N1083" s="4"/>
      <c r="R1083" s="4"/>
      <c r="T1083" s="4"/>
      <c r="U1083" s="4"/>
      <c r="AA1083" s="4"/>
      <c r="AB1083" s="4"/>
    </row>
    <row r="1084" spans="1:28" x14ac:dyDescent="0.2">
      <c r="A1084" s="4"/>
      <c r="N1084" s="4"/>
      <c r="R1084" s="4"/>
      <c r="T1084" s="4"/>
      <c r="U1084" s="4"/>
      <c r="AA1084" s="4"/>
      <c r="AB1084" s="4"/>
    </row>
    <row r="1085" spans="1:28" x14ac:dyDescent="0.2">
      <c r="A1085" s="4"/>
      <c r="N1085" s="4"/>
      <c r="R1085" s="4"/>
      <c r="T1085" s="4"/>
      <c r="U1085" s="4"/>
      <c r="AA1085" s="4"/>
      <c r="AB1085" s="4"/>
    </row>
    <row r="1086" spans="1:28" x14ac:dyDescent="0.2">
      <c r="A1086" s="4"/>
      <c r="N1086" s="4"/>
      <c r="R1086" s="4"/>
      <c r="T1086" s="4"/>
      <c r="U1086" s="4"/>
      <c r="AA1086" s="4"/>
      <c r="AB1086" s="4"/>
    </row>
    <row r="1087" spans="1:28" x14ac:dyDescent="0.2">
      <c r="A1087" s="4"/>
      <c r="N1087" s="4"/>
      <c r="R1087" s="4"/>
      <c r="T1087" s="4"/>
      <c r="U1087" s="4"/>
      <c r="AA1087" s="4"/>
      <c r="AB1087" s="4"/>
    </row>
    <row r="1088" spans="1:28" x14ac:dyDescent="0.2">
      <c r="A1088" s="4"/>
      <c r="N1088" s="4"/>
      <c r="R1088" s="4"/>
      <c r="T1088" s="4"/>
      <c r="U1088" s="4"/>
      <c r="AA1088" s="4"/>
      <c r="AB1088" s="4"/>
    </row>
    <row r="1089" spans="1:28" x14ac:dyDescent="0.2">
      <c r="A1089" s="4"/>
      <c r="N1089" s="4"/>
      <c r="R1089" s="4"/>
      <c r="T1089" s="4"/>
      <c r="U1089" s="4"/>
      <c r="AA1089" s="4"/>
      <c r="AB1089" s="4"/>
    </row>
    <row r="1090" spans="1:28" x14ac:dyDescent="0.2">
      <c r="A1090" s="4"/>
      <c r="N1090" s="4"/>
      <c r="R1090" s="4"/>
      <c r="T1090" s="4"/>
      <c r="U1090" s="4"/>
      <c r="AA1090" s="4"/>
      <c r="AB1090" s="4"/>
    </row>
    <row r="1091" spans="1:28" x14ac:dyDescent="0.2">
      <c r="A1091" s="4"/>
      <c r="N1091" s="4"/>
      <c r="R1091" s="4"/>
      <c r="T1091" s="4"/>
      <c r="U1091" s="4"/>
      <c r="AA1091" s="4"/>
      <c r="AB1091" s="4"/>
    </row>
    <row r="1092" spans="1:28" x14ac:dyDescent="0.2">
      <c r="A1092" s="4"/>
      <c r="N1092" s="4"/>
      <c r="R1092" s="4"/>
      <c r="T1092" s="4"/>
      <c r="U1092" s="4"/>
      <c r="AA1092" s="4"/>
      <c r="AB1092" s="4"/>
    </row>
    <row r="1093" spans="1:28" x14ac:dyDescent="0.2">
      <c r="A1093" s="4"/>
      <c r="N1093" s="4"/>
      <c r="R1093" s="4"/>
      <c r="T1093" s="4"/>
      <c r="U1093" s="4"/>
      <c r="AA1093" s="4"/>
      <c r="AB1093" s="4"/>
    </row>
    <row r="1094" spans="1:28" x14ac:dyDescent="0.2">
      <c r="A1094" s="4"/>
      <c r="N1094" s="4"/>
      <c r="R1094" s="4"/>
      <c r="T1094" s="4"/>
      <c r="U1094" s="4"/>
      <c r="AA1094" s="4"/>
      <c r="AB1094" s="4"/>
    </row>
    <row r="1095" spans="1:28" x14ac:dyDescent="0.2">
      <c r="A1095" s="4"/>
      <c r="N1095" s="4"/>
      <c r="R1095" s="4"/>
      <c r="T1095" s="4"/>
      <c r="U1095" s="4"/>
      <c r="AA1095" s="4"/>
      <c r="AB1095" s="4"/>
    </row>
    <row r="1096" spans="1:28" x14ac:dyDescent="0.2">
      <c r="A1096" s="4"/>
      <c r="N1096" s="4"/>
      <c r="R1096" s="4"/>
      <c r="T1096" s="4"/>
      <c r="U1096" s="4"/>
      <c r="AA1096" s="4"/>
      <c r="AB1096" s="4"/>
    </row>
    <row r="1097" spans="1:28" x14ac:dyDescent="0.2">
      <c r="A1097" s="4"/>
      <c r="N1097" s="4"/>
      <c r="R1097" s="4"/>
      <c r="T1097" s="4"/>
      <c r="U1097" s="4"/>
      <c r="AA1097" s="4"/>
      <c r="AB1097" s="4"/>
    </row>
    <row r="1098" spans="1:28" x14ac:dyDescent="0.2">
      <c r="A1098" s="4"/>
      <c r="N1098" s="4"/>
      <c r="R1098" s="4"/>
      <c r="T1098" s="4"/>
      <c r="U1098" s="4"/>
      <c r="AA1098" s="4"/>
      <c r="AB1098" s="4"/>
    </row>
    <row r="1099" spans="1:28" x14ac:dyDescent="0.2">
      <c r="A1099" s="4"/>
      <c r="N1099" s="4"/>
      <c r="R1099" s="4"/>
      <c r="T1099" s="4"/>
      <c r="U1099" s="4"/>
      <c r="AA1099" s="4"/>
      <c r="AB1099" s="4"/>
    </row>
    <row r="1100" spans="1:28" x14ac:dyDescent="0.2">
      <c r="A1100" s="4"/>
      <c r="N1100" s="4"/>
      <c r="R1100" s="4"/>
      <c r="T1100" s="4"/>
      <c r="U1100" s="4"/>
      <c r="AA1100" s="4"/>
      <c r="AB1100" s="4"/>
    </row>
    <row r="1101" spans="1:28" x14ac:dyDescent="0.2">
      <c r="A1101" s="4"/>
      <c r="N1101" s="4"/>
      <c r="R1101" s="4"/>
      <c r="T1101" s="4"/>
      <c r="U1101" s="4"/>
      <c r="AA1101" s="4"/>
      <c r="AB1101" s="4"/>
    </row>
    <row r="1102" spans="1:28" x14ac:dyDescent="0.2">
      <c r="A1102" s="4"/>
      <c r="N1102" s="4"/>
      <c r="R1102" s="4"/>
      <c r="T1102" s="4"/>
      <c r="U1102" s="4"/>
      <c r="AA1102" s="4"/>
      <c r="AB1102" s="4"/>
    </row>
    <row r="1103" spans="1:28" x14ac:dyDescent="0.2">
      <c r="A1103" s="4"/>
      <c r="N1103" s="4"/>
      <c r="R1103" s="4"/>
      <c r="T1103" s="4"/>
      <c r="U1103" s="4"/>
      <c r="AA1103" s="4"/>
      <c r="AB1103" s="4"/>
    </row>
    <row r="1104" spans="1:28" x14ac:dyDescent="0.2">
      <c r="A1104" s="4"/>
      <c r="N1104" s="4"/>
      <c r="R1104" s="4"/>
      <c r="T1104" s="4"/>
      <c r="U1104" s="4"/>
      <c r="AA1104" s="4"/>
      <c r="AB1104" s="4"/>
    </row>
    <row r="1105" spans="1:28" x14ac:dyDescent="0.2">
      <c r="A1105" s="4"/>
      <c r="N1105" s="4"/>
      <c r="R1105" s="4"/>
      <c r="T1105" s="4"/>
      <c r="U1105" s="4"/>
      <c r="AA1105" s="4"/>
      <c r="AB1105" s="4"/>
    </row>
    <row r="1106" spans="1:28" x14ac:dyDescent="0.2">
      <c r="A1106" s="4"/>
      <c r="N1106" s="4"/>
      <c r="R1106" s="4"/>
      <c r="T1106" s="4"/>
      <c r="U1106" s="4"/>
      <c r="AA1106" s="4"/>
      <c r="AB1106" s="4"/>
    </row>
    <row r="1107" spans="1:28" x14ac:dyDescent="0.2">
      <c r="A1107" s="4"/>
      <c r="N1107" s="4"/>
      <c r="R1107" s="4"/>
      <c r="T1107" s="4"/>
      <c r="U1107" s="4"/>
      <c r="AA1107" s="4"/>
      <c r="AB1107" s="4"/>
    </row>
    <row r="1108" spans="1:28" x14ac:dyDescent="0.2">
      <c r="A1108" s="4"/>
      <c r="N1108" s="4"/>
      <c r="R1108" s="4"/>
      <c r="T1108" s="4"/>
      <c r="U1108" s="4"/>
      <c r="AA1108" s="4"/>
      <c r="AB1108" s="4"/>
    </row>
    <row r="1109" spans="1:28" x14ac:dyDescent="0.2">
      <c r="A1109" s="4"/>
      <c r="N1109" s="4"/>
      <c r="R1109" s="4"/>
      <c r="T1109" s="4"/>
      <c r="U1109" s="4"/>
      <c r="AA1109" s="4"/>
      <c r="AB1109" s="4"/>
    </row>
    <row r="1110" spans="1:28" x14ac:dyDescent="0.2">
      <c r="A1110" s="4"/>
      <c r="N1110" s="4"/>
      <c r="R1110" s="4"/>
      <c r="T1110" s="4"/>
      <c r="U1110" s="4"/>
      <c r="AA1110" s="4"/>
      <c r="AB1110" s="4"/>
    </row>
    <row r="1111" spans="1:28" x14ac:dyDescent="0.2">
      <c r="A1111" s="4"/>
      <c r="N1111" s="4"/>
      <c r="R1111" s="4"/>
      <c r="T1111" s="4"/>
      <c r="U1111" s="4"/>
      <c r="AA1111" s="4"/>
      <c r="AB1111" s="4"/>
    </row>
    <row r="1112" spans="1:28" x14ac:dyDescent="0.2">
      <c r="A1112" s="4"/>
      <c r="N1112" s="4"/>
      <c r="R1112" s="4"/>
      <c r="T1112" s="4"/>
      <c r="U1112" s="4"/>
      <c r="AA1112" s="4"/>
      <c r="AB1112" s="4"/>
    </row>
    <row r="1113" spans="1:28" x14ac:dyDescent="0.2">
      <c r="A1113" s="4"/>
      <c r="N1113" s="4"/>
      <c r="R1113" s="4"/>
      <c r="T1113" s="4"/>
      <c r="U1113" s="4"/>
      <c r="AA1113" s="4"/>
      <c r="AB1113" s="4"/>
    </row>
    <row r="1114" spans="1:28" x14ac:dyDescent="0.2">
      <c r="A1114" s="4"/>
      <c r="N1114" s="4"/>
      <c r="R1114" s="4"/>
      <c r="T1114" s="4"/>
      <c r="U1114" s="4"/>
      <c r="AA1114" s="4"/>
      <c r="AB1114" s="4"/>
    </row>
    <row r="1115" spans="1:28" x14ac:dyDescent="0.2">
      <c r="A1115" s="4"/>
      <c r="N1115" s="4"/>
      <c r="R1115" s="4"/>
      <c r="T1115" s="4"/>
      <c r="U1115" s="4"/>
      <c r="AA1115" s="4"/>
      <c r="AB1115" s="4"/>
    </row>
    <row r="1116" spans="1:28" x14ac:dyDescent="0.2">
      <c r="A1116" s="4"/>
      <c r="N1116" s="4"/>
      <c r="R1116" s="4"/>
      <c r="T1116" s="4"/>
      <c r="U1116" s="4"/>
      <c r="AA1116" s="4"/>
      <c r="AB1116" s="4"/>
    </row>
    <row r="1117" spans="1:28" x14ac:dyDescent="0.2">
      <c r="A1117" s="4"/>
      <c r="N1117" s="4"/>
      <c r="R1117" s="4"/>
      <c r="T1117" s="4"/>
      <c r="U1117" s="4"/>
      <c r="AA1117" s="4"/>
      <c r="AB1117" s="4"/>
    </row>
    <row r="1118" spans="1:28" x14ac:dyDescent="0.2">
      <c r="A1118" s="4"/>
      <c r="N1118" s="4"/>
      <c r="R1118" s="4"/>
      <c r="T1118" s="4"/>
      <c r="U1118" s="4"/>
      <c r="AA1118" s="4"/>
      <c r="AB1118" s="4"/>
    </row>
    <row r="1119" spans="1:28" x14ac:dyDescent="0.2">
      <c r="A1119" s="4"/>
      <c r="N1119" s="4"/>
      <c r="R1119" s="4"/>
      <c r="T1119" s="4"/>
      <c r="U1119" s="4"/>
      <c r="AA1119" s="4"/>
      <c r="AB1119" s="4"/>
    </row>
    <row r="1120" spans="1:28" x14ac:dyDescent="0.2">
      <c r="A1120" s="4"/>
      <c r="N1120" s="4"/>
      <c r="R1120" s="4"/>
      <c r="T1120" s="4"/>
      <c r="U1120" s="4"/>
      <c r="AA1120" s="4"/>
      <c r="AB1120" s="4"/>
    </row>
    <row r="1121" spans="1:28" x14ac:dyDescent="0.2">
      <c r="A1121" s="4"/>
      <c r="N1121" s="4"/>
      <c r="R1121" s="4"/>
      <c r="T1121" s="4"/>
      <c r="U1121" s="4"/>
      <c r="AA1121" s="4"/>
      <c r="AB1121" s="4"/>
    </row>
    <row r="1122" spans="1:28" x14ac:dyDescent="0.2">
      <c r="A1122" s="4"/>
      <c r="N1122" s="4"/>
      <c r="R1122" s="4"/>
      <c r="T1122" s="4"/>
      <c r="U1122" s="4"/>
      <c r="AA1122" s="4"/>
      <c r="AB1122" s="4"/>
    </row>
    <row r="1123" spans="1:28" x14ac:dyDescent="0.2">
      <c r="A1123" s="4"/>
      <c r="N1123" s="4"/>
      <c r="R1123" s="4"/>
      <c r="T1123" s="4"/>
      <c r="U1123" s="4"/>
      <c r="AA1123" s="4"/>
      <c r="AB1123" s="4"/>
    </row>
    <row r="1124" spans="1:28" x14ac:dyDescent="0.2">
      <c r="A1124" s="4"/>
      <c r="N1124" s="4"/>
      <c r="R1124" s="4"/>
      <c r="T1124" s="4"/>
      <c r="U1124" s="4"/>
      <c r="AA1124" s="4"/>
      <c r="AB1124" s="4"/>
    </row>
    <row r="1125" spans="1:28" x14ac:dyDescent="0.2">
      <c r="A1125" s="4"/>
      <c r="N1125" s="4"/>
      <c r="R1125" s="4"/>
      <c r="T1125" s="4"/>
      <c r="U1125" s="4"/>
      <c r="AA1125" s="4"/>
      <c r="AB1125" s="4"/>
    </row>
    <row r="1126" spans="1:28" x14ac:dyDescent="0.2">
      <c r="A1126" s="4"/>
      <c r="N1126" s="4"/>
      <c r="R1126" s="4"/>
      <c r="T1126" s="4"/>
      <c r="U1126" s="4"/>
      <c r="AA1126" s="4"/>
      <c r="AB1126" s="4"/>
    </row>
    <row r="1127" spans="1:28" x14ac:dyDescent="0.2">
      <c r="A1127" s="4"/>
      <c r="N1127" s="4"/>
      <c r="R1127" s="4"/>
      <c r="T1127" s="4"/>
      <c r="U1127" s="4"/>
      <c r="AA1127" s="4"/>
      <c r="AB1127" s="4"/>
    </row>
    <row r="1128" spans="1:28" x14ac:dyDescent="0.2">
      <c r="A1128" s="4"/>
      <c r="N1128" s="4"/>
      <c r="R1128" s="4"/>
      <c r="T1128" s="4"/>
      <c r="U1128" s="4"/>
      <c r="AA1128" s="4"/>
      <c r="AB1128" s="4"/>
    </row>
    <row r="1129" spans="1:28" x14ac:dyDescent="0.2">
      <c r="A1129" s="4"/>
      <c r="N1129" s="4"/>
      <c r="R1129" s="4"/>
      <c r="T1129" s="4"/>
      <c r="U1129" s="4"/>
      <c r="AA1129" s="4"/>
      <c r="AB1129" s="4"/>
    </row>
    <row r="1130" spans="1:28" x14ac:dyDescent="0.2">
      <c r="A1130" s="4"/>
      <c r="N1130" s="4"/>
      <c r="R1130" s="4"/>
      <c r="T1130" s="4"/>
      <c r="U1130" s="4"/>
      <c r="AA1130" s="4"/>
      <c r="AB1130" s="4"/>
    </row>
    <row r="1131" spans="1:28" x14ac:dyDescent="0.2">
      <c r="A1131" s="4"/>
      <c r="N1131" s="4"/>
      <c r="R1131" s="4"/>
      <c r="T1131" s="4"/>
      <c r="U1131" s="4"/>
      <c r="AA1131" s="4"/>
      <c r="AB1131" s="4"/>
    </row>
    <row r="1132" spans="1:28" x14ac:dyDescent="0.2">
      <c r="A1132" s="4"/>
      <c r="N1132" s="4"/>
      <c r="R1132" s="4"/>
      <c r="T1132" s="4"/>
      <c r="U1132" s="4"/>
      <c r="AA1132" s="4"/>
      <c r="AB1132" s="4"/>
    </row>
    <row r="1133" spans="1:28" x14ac:dyDescent="0.2">
      <c r="A1133" s="4"/>
      <c r="N1133" s="4"/>
      <c r="R1133" s="4"/>
      <c r="T1133" s="4"/>
      <c r="U1133" s="4"/>
      <c r="AA1133" s="4"/>
      <c r="AB1133" s="4"/>
    </row>
    <row r="1134" spans="1:28" x14ac:dyDescent="0.2">
      <c r="A1134" s="4"/>
      <c r="N1134" s="4"/>
      <c r="R1134" s="4"/>
      <c r="T1134" s="4"/>
      <c r="U1134" s="4"/>
      <c r="AA1134" s="4"/>
      <c r="AB1134" s="4"/>
    </row>
    <row r="1135" spans="1:28" x14ac:dyDescent="0.2">
      <c r="A1135" s="4"/>
      <c r="N1135" s="4"/>
      <c r="R1135" s="4"/>
      <c r="T1135" s="4"/>
      <c r="U1135" s="4"/>
      <c r="AA1135" s="4"/>
      <c r="AB1135" s="4"/>
    </row>
    <row r="1136" spans="1:28" x14ac:dyDescent="0.2">
      <c r="A1136" s="4"/>
      <c r="N1136" s="4"/>
      <c r="R1136" s="4"/>
      <c r="T1136" s="4"/>
      <c r="U1136" s="4"/>
      <c r="AA1136" s="4"/>
      <c r="AB1136" s="4"/>
    </row>
    <row r="1137" spans="1:28" x14ac:dyDescent="0.2">
      <c r="A1137" s="4"/>
      <c r="N1137" s="4"/>
      <c r="R1137" s="4"/>
      <c r="T1137" s="4"/>
      <c r="U1137" s="4"/>
      <c r="AA1137" s="4"/>
      <c r="AB1137" s="4"/>
    </row>
    <row r="1138" spans="1:28" x14ac:dyDescent="0.2">
      <c r="A1138" s="4"/>
      <c r="N1138" s="4"/>
      <c r="R1138" s="4"/>
      <c r="T1138" s="4"/>
      <c r="U1138" s="4"/>
      <c r="AA1138" s="4"/>
      <c r="AB1138" s="4"/>
    </row>
    <row r="1139" spans="1:28" x14ac:dyDescent="0.2">
      <c r="A1139" s="4"/>
      <c r="N1139" s="4"/>
      <c r="R1139" s="4"/>
      <c r="T1139" s="4"/>
      <c r="U1139" s="4"/>
      <c r="AA1139" s="4"/>
      <c r="AB1139" s="4"/>
    </row>
    <row r="1140" spans="1:28" x14ac:dyDescent="0.2">
      <c r="A1140" s="4"/>
      <c r="N1140" s="4"/>
      <c r="R1140" s="4"/>
      <c r="T1140" s="4"/>
      <c r="U1140" s="4"/>
      <c r="AA1140" s="4"/>
      <c r="AB1140" s="4"/>
    </row>
    <row r="1141" spans="1:28" x14ac:dyDescent="0.2">
      <c r="A1141" s="4"/>
      <c r="N1141" s="4"/>
      <c r="R1141" s="4"/>
      <c r="T1141" s="4"/>
      <c r="U1141" s="4"/>
      <c r="AA1141" s="4"/>
      <c r="AB1141" s="4"/>
    </row>
    <row r="1142" spans="1:28" x14ac:dyDescent="0.2">
      <c r="A1142" s="4"/>
      <c r="N1142" s="4"/>
      <c r="R1142" s="4"/>
      <c r="T1142" s="4"/>
      <c r="U1142" s="4"/>
      <c r="AA1142" s="4"/>
      <c r="AB1142" s="4"/>
    </row>
    <row r="1143" spans="1:28" x14ac:dyDescent="0.2">
      <c r="A1143" s="4"/>
      <c r="N1143" s="4"/>
      <c r="R1143" s="4"/>
      <c r="T1143" s="4"/>
      <c r="U1143" s="4"/>
      <c r="AA1143" s="4"/>
      <c r="AB1143" s="4"/>
    </row>
    <row r="1144" spans="1:28" x14ac:dyDescent="0.2">
      <c r="A1144" s="4"/>
      <c r="N1144" s="4"/>
      <c r="R1144" s="4"/>
      <c r="T1144" s="4"/>
      <c r="U1144" s="4"/>
      <c r="AA1144" s="4"/>
      <c r="AB1144" s="4"/>
    </row>
    <row r="1145" spans="1:28" x14ac:dyDescent="0.2">
      <c r="A1145" s="4"/>
      <c r="N1145" s="4"/>
      <c r="R1145" s="4"/>
      <c r="T1145" s="4"/>
      <c r="U1145" s="4"/>
      <c r="AA1145" s="4"/>
      <c r="AB1145" s="4"/>
    </row>
    <row r="1146" spans="1:28" x14ac:dyDescent="0.2">
      <c r="A1146" s="4"/>
      <c r="N1146" s="4"/>
      <c r="R1146" s="4"/>
      <c r="T1146" s="4"/>
      <c r="U1146" s="4"/>
      <c r="AA1146" s="4"/>
      <c r="AB1146" s="4"/>
    </row>
    <row r="1147" spans="1:28" x14ac:dyDescent="0.2">
      <c r="A1147" s="4"/>
      <c r="N1147" s="4"/>
      <c r="R1147" s="4"/>
      <c r="T1147" s="4"/>
      <c r="U1147" s="4"/>
      <c r="AA1147" s="4"/>
      <c r="AB1147" s="4"/>
    </row>
    <row r="1148" spans="1:28" x14ac:dyDescent="0.2">
      <c r="A1148" s="4"/>
      <c r="N1148" s="4"/>
      <c r="R1148" s="4"/>
      <c r="T1148" s="4"/>
      <c r="U1148" s="4"/>
      <c r="AA1148" s="4"/>
      <c r="AB1148" s="4"/>
    </row>
    <row r="1149" spans="1:28" x14ac:dyDescent="0.2">
      <c r="A1149" s="4"/>
      <c r="N1149" s="4"/>
      <c r="R1149" s="4"/>
      <c r="T1149" s="4"/>
      <c r="U1149" s="4"/>
      <c r="AA1149" s="4"/>
      <c r="AB1149" s="4"/>
    </row>
    <row r="1150" spans="1:28" x14ac:dyDescent="0.2">
      <c r="A1150" s="4"/>
      <c r="N1150" s="4"/>
      <c r="R1150" s="4"/>
      <c r="T1150" s="4"/>
      <c r="U1150" s="4"/>
      <c r="AA1150" s="4"/>
      <c r="AB1150" s="4"/>
    </row>
    <row r="1151" spans="1:28" x14ac:dyDescent="0.2">
      <c r="A1151" s="4"/>
      <c r="N1151" s="4"/>
      <c r="R1151" s="4"/>
      <c r="T1151" s="4"/>
      <c r="U1151" s="4"/>
      <c r="AA1151" s="4"/>
      <c r="AB1151" s="4"/>
    </row>
    <row r="1152" spans="1:28" x14ac:dyDescent="0.2">
      <c r="A1152" s="4"/>
      <c r="N1152" s="4"/>
      <c r="R1152" s="4"/>
      <c r="T1152" s="4"/>
      <c r="U1152" s="4"/>
      <c r="AA1152" s="4"/>
      <c r="AB1152" s="4"/>
    </row>
    <row r="1153" spans="1:28" x14ac:dyDescent="0.2">
      <c r="A1153" s="4"/>
      <c r="N1153" s="4"/>
      <c r="R1153" s="4"/>
      <c r="T1153" s="4"/>
      <c r="U1153" s="4"/>
      <c r="AA1153" s="4"/>
      <c r="AB1153" s="4"/>
    </row>
    <row r="1154" spans="1:28" x14ac:dyDescent="0.2">
      <c r="A1154" s="4"/>
      <c r="N1154" s="4"/>
      <c r="R1154" s="4"/>
      <c r="T1154" s="4"/>
      <c r="U1154" s="4"/>
      <c r="AA1154" s="4"/>
      <c r="AB1154" s="4"/>
    </row>
    <row r="1155" spans="1:28" x14ac:dyDescent="0.2">
      <c r="A1155" s="4"/>
      <c r="N1155" s="4"/>
      <c r="R1155" s="4"/>
      <c r="T1155" s="4"/>
      <c r="U1155" s="4"/>
      <c r="AA1155" s="4"/>
      <c r="AB1155" s="4"/>
    </row>
    <row r="1156" spans="1:28" x14ac:dyDescent="0.2">
      <c r="A1156" s="4"/>
      <c r="N1156" s="4"/>
      <c r="R1156" s="4"/>
      <c r="T1156" s="4"/>
      <c r="U1156" s="4"/>
      <c r="AA1156" s="4"/>
      <c r="AB1156" s="4"/>
    </row>
    <row r="1157" spans="1:28" x14ac:dyDescent="0.2">
      <c r="A1157" s="4"/>
      <c r="N1157" s="4"/>
      <c r="R1157" s="4"/>
      <c r="T1157" s="4"/>
      <c r="U1157" s="4"/>
      <c r="AA1157" s="4"/>
      <c r="AB1157" s="4"/>
    </row>
    <row r="1158" spans="1:28" x14ac:dyDescent="0.2">
      <c r="A1158" s="4"/>
      <c r="N1158" s="4"/>
      <c r="R1158" s="4"/>
      <c r="T1158" s="4"/>
      <c r="U1158" s="4"/>
      <c r="AA1158" s="4"/>
      <c r="AB1158" s="4"/>
    </row>
    <row r="1159" spans="1:28" x14ac:dyDescent="0.2">
      <c r="A1159" s="4"/>
      <c r="N1159" s="4"/>
      <c r="R1159" s="4"/>
      <c r="T1159" s="4"/>
      <c r="U1159" s="4"/>
      <c r="AA1159" s="4"/>
      <c r="AB1159" s="4"/>
    </row>
    <row r="1160" spans="1:28" x14ac:dyDescent="0.2">
      <c r="A1160" s="4"/>
      <c r="N1160" s="4"/>
      <c r="R1160" s="4"/>
      <c r="T1160" s="4"/>
      <c r="U1160" s="4"/>
      <c r="AA1160" s="4"/>
      <c r="AB1160" s="4"/>
    </row>
    <row r="1161" spans="1:28" x14ac:dyDescent="0.2">
      <c r="A1161" s="4"/>
      <c r="N1161" s="4"/>
      <c r="R1161" s="4"/>
      <c r="T1161" s="4"/>
      <c r="U1161" s="4"/>
      <c r="AA1161" s="4"/>
      <c r="AB1161" s="4"/>
    </row>
    <row r="1162" spans="1:28" x14ac:dyDescent="0.2">
      <c r="A1162" s="4"/>
      <c r="N1162" s="4"/>
      <c r="R1162" s="4"/>
      <c r="T1162" s="4"/>
      <c r="U1162" s="4"/>
      <c r="AA1162" s="4"/>
      <c r="AB1162" s="4"/>
    </row>
    <row r="1163" spans="1:28" x14ac:dyDescent="0.2">
      <c r="A1163" s="4"/>
      <c r="N1163" s="4"/>
      <c r="R1163" s="4"/>
      <c r="T1163" s="4"/>
      <c r="U1163" s="4"/>
      <c r="AA1163" s="4"/>
      <c r="AB1163" s="4"/>
    </row>
    <row r="1164" spans="1:28" x14ac:dyDescent="0.2">
      <c r="A1164" s="4"/>
      <c r="N1164" s="4"/>
      <c r="R1164" s="4"/>
      <c r="T1164" s="4"/>
      <c r="U1164" s="4"/>
      <c r="AA1164" s="4"/>
      <c r="AB1164" s="4"/>
    </row>
    <row r="1165" spans="1:28" x14ac:dyDescent="0.2">
      <c r="A1165" s="4"/>
      <c r="N1165" s="4"/>
      <c r="R1165" s="4"/>
      <c r="T1165" s="4"/>
      <c r="U1165" s="4"/>
      <c r="AA1165" s="4"/>
      <c r="AB1165" s="4"/>
    </row>
    <row r="1166" spans="1:28" x14ac:dyDescent="0.2">
      <c r="A1166" s="4"/>
      <c r="N1166" s="4"/>
      <c r="R1166" s="4"/>
      <c r="T1166" s="4"/>
      <c r="U1166" s="4"/>
      <c r="AA1166" s="4"/>
      <c r="AB1166" s="4"/>
    </row>
    <row r="1167" spans="1:28" x14ac:dyDescent="0.2">
      <c r="A1167" s="4"/>
      <c r="N1167" s="4"/>
      <c r="R1167" s="4"/>
      <c r="T1167" s="4"/>
      <c r="U1167" s="4"/>
      <c r="AA1167" s="4"/>
      <c r="AB1167" s="4"/>
    </row>
    <row r="1168" spans="1:28" x14ac:dyDescent="0.2">
      <c r="A1168" s="4"/>
      <c r="N1168" s="4"/>
      <c r="R1168" s="4"/>
      <c r="T1168" s="4"/>
      <c r="U1168" s="4"/>
      <c r="AA1168" s="4"/>
      <c r="AB1168" s="4"/>
    </row>
    <row r="1169" spans="1:28" x14ac:dyDescent="0.2">
      <c r="A1169" s="4"/>
      <c r="N1169" s="4"/>
      <c r="R1169" s="4"/>
      <c r="T1169" s="4"/>
      <c r="U1169" s="4"/>
      <c r="AA1169" s="4"/>
      <c r="AB1169" s="4"/>
    </row>
    <row r="1170" spans="1:28" x14ac:dyDescent="0.2">
      <c r="A1170" s="4"/>
      <c r="N1170" s="4"/>
      <c r="R1170" s="4"/>
      <c r="T1170" s="4"/>
      <c r="U1170" s="4"/>
      <c r="AA1170" s="4"/>
      <c r="AB1170" s="4"/>
    </row>
    <row r="1171" spans="1:28" x14ac:dyDescent="0.2">
      <c r="A1171" s="4"/>
      <c r="N1171" s="4"/>
      <c r="R1171" s="4"/>
      <c r="T1171" s="4"/>
      <c r="U1171" s="4"/>
      <c r="AA1171" s="4"/>
      <c r="AB1171" s="4"/>
    </row>
    <row r="1172" spans="1:28" x14ac:dyDescent="0.2">
      <c r="A1172" s="4"/>
      <c r="N1172" s="4"/>
      <c r="R1172" s="4"/>
      <c r="T1172" s="4"/>
      <c r="U1172" s="4"/>
      <c r="AA1172" s="4"/>
      <c r="AB1172" s="4"/>
    </row>
    <row r="1173" spans="1:28" x14ac:dyDescent="0.2">
      <c r="A1173" s="4"/>
      <c r="N1173" s="4"/>
      <c r="R1173" s="4"/>
      <c r="T1173" s="4"/>
      <c r="U1173" s="4"/>
      <c r="AA1173" s="4"/>
      <c r="AB1173" s="4"/>
    </row>
    <row r="1174" spans="1:28" x14ac:dyDescent="0.2">
      <c r="A1174" s="4"/>
      <c r="N1174" s="4"/>
      <c r="R1174" s="4"/>
      <c r="T1174" s="4"/>
      <c r="U1174" s="4"/>
      <c r="AA1174" s="4"/>
      <c r="AB1174" s="4"/>
    </row>
    <row r="1175" spans="1:28" x14ac:dyDescent="0.2">
      <c r="A1175" s="4"/>
      <c r="N1175" s="4"/>
      <c r="R1175" s="4"/>
      <c r="T1175" s="4"/>
      <c r="U1175" s="4"/>
      <c r="AA1175" s="4"/>
      <c r="AB1175" s="4"/>
    </row>
    <row r="1176" spans="1:28" x14ac:dyDescent="0.2">
      <c r="A1176" s="4"/>
      <c r="N1176" s="4"/>
      <c r="R1176" s="4"/>
      <c r="T1176" s="4"/>
      <c r="U1176" s="4"/>
      <c r="AA1176" s="4"/>
      <c r="AB1176" s="4"/>
    </row>
    <row r="1177" spans="1:28" x14ac:dyDescent="0.2">
      <c r="A1177" s="4"/>
      <c r="N1177" s="4"/>
      <c r="R1177" s="4"/>
      <c r="T1177" s="4"/>
      <c r="U1177" s="4"/>
      <c r="AA1177" s="4"/>
      <c r="AB1177" s="4"/>
    </row>
    <row r="1178" spans="1:28" x14ac:dyDescent="0.2">
      <c r="A1178" s="4"/>
      <c r="N1178" s="4"/>
      <c r="R1178" s="4"/>
      <c r="T1178" s="4"/>
      <c r="U1178" s="4"/>
      <c r="AA1178" s="4"/>
      <c r="AB1178" s="4"/>
    </row>
    <row r="1179" spans="1:28" x14ac:dyDescent="0.2">
      <c r="A1179" s="4"/>
      <c r="N1179" s="4"/>
      <c r="R1179" s="4"/>
      <c r="T1179" s="4"/>
      <c r="U1179" s="4"/>
      <c r="AA1179" s="4"/>
      <c r="AB1179" s="4"/>
    </row>
    <row r="1180" spans="1:28" x14ac:dyDescent="0.2">
      <c r="A1180" s="4"/>
      <c r="N1180" s="4"/>
      <c r="R1180" s="4"/>
      <c r="T1180" s="4"/>
      <c r="U1180" s="4"/>
      <c r="AA1180" s="4"/>
      <c r="AB1180" s="4"/>
    </row>
    <row r="1181" spans="1:28" x14ac:dyDescent="0.2">
      <c r="A1181" s="4"/>
      <c r="N1181" s="4"/>
      <c r="R1181" s="4"/>
      <c r="T1181" s="4"/>
      <c r="U1181" s="4"/>
      <c r="AA1181" s="4"/>
      <c r="AB1181" s="4"/>
    </row>
    <row r="1182" spans="1:28" x14ac:dyDescent="0.2">
      <c r="A1182" s="4"/>
      <c r="N1182" s="4"/>
      <c r="R1182" s="4"/>
      <c r="T1182" s="4"/>
      <c r="U1182" s="4"/>
      <c r="AA1182" s="4"/>
      <c r="AB1182" s="4"/>
    </row>
    <row r="1183" spans="1:28" x14ac:dyDescent="0.2">
      <c r="A1183" s="4"/>
      <c r="N1183" s="4"/>
      <c r="R1183" s="4"/>
      <c r="T1183" s="4"/>
      <c r="U1183" s="4"/>
      <c r="AA1183" s="4"/>
      <c r="AB1183" s="4"/>
    </row>
    <row r="1184" spans="1:28" x14ac:dyDescent="0.2">
      <c r="A1184" s="4"/>
      <c r="N1184" s="4"/>
      <c r="R1184" s="4"/>
      <c r="T1184" s="4"/>
      <c r="U1184" s="4"/>
      <c r="AA1184" s="4"/>
      <c r="AB1184" s="4"/>
    </row>
    <row r="1185" spans="1:28" x14ac:dyDescent="0.2">
      <c r="A1185" s="4"/>
      <c r="N1185" s="4"/>
      <c r="R1185" s="4"/>
      <c r="T1185" s="4"/>
      <c r="U1185" s="4"/>
      <c r="AA1185" s="4"/>
      <c r="AB1185" s="4"/>
    </row>
    <row r="1186" spans="1:28" x14ac:dyDescent="0.2">
      <c r="A1186" s="4"/>
      <c r="N1186" s="4"/>
      <c r="R1186" s="4"/>
      <c r="T1186" s="4"/>
      <c r="U1186" s="4"/>
      <c r="AA1186" s="4"/>
      <c r="AB1186" s="4"/>
    </row>
    <row r="1187" spans="1:28" x14ac:dyDescent="0.2">
      <c r="A1187" s="4"/>
      <c r="N1187" s="4"/>
      <c r="R1187" s="4"/>
      <c r="T1187" s="4"/>
      <c r="U1187" s="4"/>
      <c r="AA1187" s="4"/>
      <c r="AB1187" s="4"/>
    </row>
    <row r="1188" spans="1:28" x14ac:dyDescent="0.2">
      <c r="A1188" s="4"/>
      <c r="N1188" s="4"/>
      <c r="R1188" s="4"/>
      <c r="T1188" s="4"/>
      <c r="U1188" s="4"/>
      <c r="AA1188" s="4"/>
      <c r="AB1188" s="4"/>
    </row>
    <row r="1189" spans="1:28" x14ac:dyDescent="0.2">
      <c r="A1189" s="4"/>
      <c r="N1189" s="4"/>
      <c r="R1189" s="4"/>
      <c r="T1189" s="4"/>
      <c r="U1189" s="4"/>
      <c r="AA1189" s="4"/>
      <c r="AB1189" s="4"/>
    </row>
    <row r="1190" spans="1:28" x14ac:dyDescent="0.2">
      <c r="A1190" s="4"/>
      <c r="N1190" s="4"/>
      <c r="R1190" s="4"/>
      <c r="T1190" s="4"/>
      <c r="U1190" s="4"/>
      <c r="AA1190" s="4"/>
      <c r="AB1190" s="4"/>
    </row>
    <row r="1191" spans="1:28" x14ac:dyDescent="0.2">
      <c r="A1191" s="4"/>
      <c r="N1191" s="4"/>
      <c r="R1191" s="4"/>
      <c r="T1191" s="4"/>
      <c r="U1191" s="4"/>
      <c r="AA1191" s="4"/>
      <c r="AB1191" s="4"/>
    </row>
    <row r="1192" spans="1:28" x14ac:dyDescent="0.2">
      <c r="A1192" s="4"/>
      <c r="N1192" s="4"/>
      <c r="R1192" s="4"/>
      <c r="T1192" s="4"/>
      <c r="U1192" s="4"/>
      <c r="AA1192" s="4"/>
      <c r="AB1192" s="4"/>
    </row>
    <row r="1193" spans="1:28" x14ac:dyDescent="0.2">
      <c r="A1193" s="4"/>
      <c r="N1193" s="4"/>
      <c r="R1193" s="4"/>
      <c r="T1193" s="4"/>
      <c r="U1193" s="4"/>
      <c r="AA1193" s="4"/>
      <c r="AB1193" s="4"/>
    </row>
    <row r="1194" spans="1:28" x14ac:dyDescent="0.2">
      <c r="A1194" s="4"/>
      <c r="N1194" s="4"/>
      <c r="R1194" s="4"/>
      <c r="T1194" s="4"/>
      <c r="U1194" s="4"/>
      <c r="AA1194" s="4"/>
      <c r="AB1194" s="4"/>
    </row>
    <row r="1195" spans="1:28" x14ac:dyDescent="0.2">
      <c r="A1195" s="4"/>
      <c r="N1195" s="4"/>
      <c r="R1195" s="4"/>
      <c r="T1195" s="4"/>
      <c r="U1195" s="4"/>
      <c r="AA1195" s="4"/>
      <c r="AB1195" s="4"/>
    </row>
    <row r="1196" spans="1:28" x14ac:dyDescent="0.2">
      <c r="A1196" s="4"/>
      <c r="N1196" s="4"/>
      <c r="R1196" s="4"/>
      <c r="T1196" s="4"/>
      <c r="U1196" s="4"/>
      <c r="AA1196" s="4"/>
      <c r="AB1196" s="4"/>
    </row>
    <row r="1197" spans="1:28" x14ac:dyDescent="0.2">
      <c r="A1197" s="4"/>
      <c r="N1197" s="4"/>
      <c r="R1197" s="4"/>
      <c r="T1197" s="4"/>
      <c r="U1197" s="4"/>
      <c r="AA1197" s="4"/>
      <c r="AB1197" s="4"/>
    </row>
    <row r="1198" spans="1:28" x14ac:dyDescent="0.2">
      <c r="A1198" s="4"/>
      <c r="N1198" s="4"/>
      <c r="R1198" s="4"/>
      <c r="T1198" s="4"/>
      <c r="U1198" s="4"/>
      <c r="AA1198" s="4"/>
      <c r="AB1198" s="4"/>
    </row>
    <row r="1199" spans="1:28" x14ac:dyDescent="0.2">
      <c r="A1199" s="4"/>
      <c r="N1199" s="4"/>
      <c r="R1199" s="4"/>
      <c r="T1199" s="4"/>
      <c r="U1199" s="4"/>
      <c r="AA1199" s="4"/>
      <c r="AB1199" s="4"/>
    </row>
    <row r="1200" spans="1:28" x14ac:dyDescent="0.2">
      <c r="A1200" s="4"/>
      <c r="N1200" s="4"/>
      <c r="R1200" s="4"/>
      <c r="T1200" s="4"/>
      <c r="U1200" s="4"/>
      <c r="AA1200" s="4"/>
      <c r="AB1200" s="4"/>
    </row>
    <row r="1201" spans="1:28" x14ac:dyDescent="0.2">
      <c r="A1201" s="4"/>
      <c r="N1201" s="4"/>
      <c r="R1201" s="4"/>
      <c r="T1201" s="4"/>
      <c r="U1201" s="4"/>
      <c r="AA1201" s="4"/>
      <c r="AB1201" s="4"/>
    </row>
    <row r="1202" spans="1:28" x14ac:dyDescent="0.2">
      <c r="A1202" s="4"/>
      <c r="N1202" s="4"/>
      <c r="R1202" s="4"/>
      <c r="T1202" s="4"/>
      <c r="U1202" s="4"/>
      <c r="AA1202" s="4"/>
      <c r="AB1202" s="4"/>
    </row>
    <row r="1203" spans="1:28" x14ac:dyDescent="0.2">
      <c r="A1203" s="4"/>
      <c r="N1203" s="4"/>
      <c r="R1203" s="4"/>
      <c r="T1203" s="4"/>
      <c r="U1203" s="4"/>
      <c r="AA1203" s="4"/>
      <c r="AB1203" s="4"/>
    </row>
    <row r="1204" spans="1:28" x14ac:dyDescent="0.2">
      <c r="A1204" s="4"/>
      <c r="N1204" s="4"/>
      <c r="R1204" s="4"/>
      <c r="T1204" s="4"/>
      <c r="U1204" s="4"/>
      <c r="AA1204" s="4"/>
      <c r="AB1204" s="4"/>
    </row>
    <row r="1205" spans="1:28" x14ac:dyDescent="0.2">
      <c r="A1205" s="4"/>
      <c r="N1205" s="4"/>
      <c r="R1205" s="4"/>
      <c r="T1205" s="4"/>
      <c r="U1205" s="4"/>
      <c r="AA1205" s="4"/>
      <c r="AB1205" s="4"/>
    </row>
    <row r="1206" spans="1:28" x14ac:dyDescent="0.2">
      <c r="A1206" s="4"/>
      <c r="N1206" s="4"/>
      <c r="R1206" s="4"/>
      <c r="T1206" s="4"/>
      <c r="U1206" s="4"/>
      <c r="AA1206" s="4"/>
      <c r="AB1206" s="4"/>
    </row>
    <row r="1207" spans="1:28" x14ac:dyDescent="0.2">
      <c r="A1207" s="4"/>
      <c r="N1207" s="4"/>
      <c r="R1207" s="4"/>
      <c r="T1207" s="4"/>
      <c r="U1207" s="4"/>
      <c r="AA1207" s="4"/>
      <c r="AB1207" s="4"/>
    </row>
    <row r="1208" spans="1:28" x14ac:dyDescent="0.2">
      <c r="A1208" s="4"/>
      <c r="N1208" s="4"/>
      <c r="R1208" s="4"/>
      <c r="T1208" s="4"/>
      <c r="U1208" s="4"/>
      <c r="AA1208" s="4"/>
      <c r="AB1208" s="4"/>
    </row>
    <row r="1209" spans="1:28" x14ac:dyDescent="0.2">
      <c r="A1209" s="4"/>
      <c r="N1209" s="4"/>
      <c r="R1209" s="4"/>
      <c r="T1209" s="4"/>
      <c r="U1209" s="4"/>
      <c r="AA1209" s="4"/>
      <c r="AB1209" s="4"/>
    </row>
    <row r="1210" spans="1:28" x14ac:dyDescent="0.2">
      <c r="A1210" s="4"/>
      <c r="N1210" s="4"/>
      <c r="R1210" s="4"/>
      <c r="T1210" s="4"/>
      <c r="U1210" s="4"/>
      <c r="AA1210" s="4"/>
      <c r="AB1210" s="4"/>
    </row>
    <row r="1211" spans="1:28" x14ac:dyDescent="0.2">
      <c r="A1211" s="4"/>
      <c r="N1211" s="4"/>
      <c r="R1211" s="4"/>
      <c r="T1211" s="4"/>
      <c r="U1211" s="4"/>
      <c r="AA1211" s="4"/>
      <c r="AB1211" s="4"/>
    </row>
    <row r="1212" spans="1:28" x14ac:dyDescent="0.2">
      <c r="A1212" s="4"/>
      <c r="N1212" s="4"/>
      <c r="R1212" s="4"/>
      <c r="T1212" s="4"/>
      <c r="U1212" s="4"/>
      <c r="AA1212" s="4"/>
      <c r="AB1212" s="4"/>
    </row>
    <row r="1213" spans="1:28" x14ac:dyDescent="0.2">
      <c r="A1213" s="4"/>
      <c r="N1213" s="4"/>
      <c r="R1213" s="4"/>
      <c r="T1213" s="4"/>
      <c r="U1213" s="4"/>
      <c r="AA1213" s="4"/>
      <c r="AB1213" s="4"/>
    </row>
    <row r="1214" spans="1:28" x14ac:dyDescent="0.2">
      <c r="A1214" s="4"/>
      <c r="N1214" s="4"/>
      <c r="R1214" s="4"/>
      <c r="T1214" s="4"/>
      <c r="U1214" s="4"/>
      <c r="AA1214" s="4"/>
      <c r="AB1214" s="4"/>
    </row>
    <row r="1215" spans="1:28" x14ac:dyDescent="0.2">
      <c r="A1215" s="4"/>
      <c r="N1215" s="4"/>
      <c r="R1215" s="4"/>
      <c r="T1215" s="4"/>
      <c r="U1215" s="4"/>
      <c r="AA1215" s="4"/>
      <c r="AB1215" s="4"/>
    </row>
    <row r="1216" spans="1:28" x14ac:dyDescent="0.2">
      <c r="A1216" s="4"/>
      <c r="N1216" s="4"/>
      <c r="R1216" s="4"/>
      <c r="T1216" s="4"/>
      <c r="U1216" s="4"/>
      <c r="AA1216" s="4"/>
      <c r="AB1216" s="4"/>
    </row>
    <row r="1217" spans="1:28" x14ac:dyDescent="0.2">
      <c r="A1217" s="4"/>
      <c r="N1217" s="4"/>
      <c r="R1217" s="4"/>
      <c r="T1217" s="4"/>
      <c r="U1217" s="4"/>
      <c r="AA1217" s="4"/>
      <c r="AB1217" s="4"/>
    </row>
    <row r="1218" spans="1:28" x14ac:dyDescent="0.2">
      <c r="A1218" s="4"/>
      <c r="N1218" s="4"/>
      <c r="R1218" s="4"/>
      <c r="T1218" s="4"/>
      <c r="U1218" s="4"/>
      <c r="AA1218" s="4"/>
      <c r="AB1218" s="4"/>
    </row>
    <row r="1219" spans="1:28" x14ac:dyDescent="0.2">
      <c r="A1219" s="4"/>
      <c r="N1219" s="4"/>
      <c r="R1219" s="4"/>
      <c r="T1219" s="4"/>
      <c r="U1219" s="4"/>
      <c r="AA1219" s="4"/>
      <c r="AB1219" s="4"/>
    </row>
    <row r="1220" spans="1:28" x14ac:dyDescent="0.2">
      <c r="A1220" s="4"/>
      <c r="N1220" s="4"/>
      <c r="R1220" s="4"/>
      <c r="T1220" s="4"/>
      <c r="U1220" s="4"/>
      <c r="AA1220" s="4"/>
      <c r="AB1220" s="4"/>
    </row>
    <row r="1221" spans="1:28" x14ac:dyDescent="0.2">
      <c r="A1221" s="4"/>
      <c r="N1221" s="4"/>
      <c r="R1221" s="4"/>
      <c r="T1221" s="4"/>
      <c r="U1221" s="4"/>
      <c r="AA1221" s="4"/>
      <c r="AB1221" s="4"/>
    </row>
    <row r="1222" spans="1:28" x14ac:dyDescent="0.2">
      <c r="A1222" s="4"/>
      <c r="N1222" s="4"/>
      <c r="R1222" s="4"/>
      <c r="T1222" s="4"/>
      <c r="U1222" s="4"/>
      <c r="AA1222" s="4"/>
      <c r="AB1222" s="4"/>
    </row>
    <row r="1223" spans="1:28" x14ac:dyDescent="0.2">
      <c r="A1223" s="4"/>
      <c r="N1223" s="4"/>
      <c r="R1223" s="4"/>
      <c r="T1223" s="4"/>
      <c r="U1223" s="4"/>
      <c r="AA1223" s="4"/>
      <c r="AB1223" s="4"/>
    </row>
    <row r="1224" spans="1:28" x14ac:dyDescent="0.2">
      <c r="A1224" s="4"/>
      <c r="N1224" s="4"/>
      <c r="R1224" s="4"/>
      <c r="T1224" s="4"/>
      <c r="U1224" s="4"/>
      <c r="AA1224" s="4"/>
      <c r="AB1224" s="4"/>
    </row>
    <row r="1225" spans="1:28" x14ac:dyDescent="0.2">
      <c r="A1225" s="4"/>
      <c r="N1225" s="4"/>
      <c r="R1225" s="4"/>
      <c r="T1225" s="4"/>
      <c r="U1225" s="4"/>
      <c r="AA1225" s="4"/>
      <c r="AB1225" s="4"/>
    </row>
    <row r="1226" spans="1:28" x14ac:dyDescent="0.2">
      <c r="A1226" s="4"/>
      <c r="N1226" s="4"/>
      <c r="R1226" s="4"/>
      <c r="T1226" s="4"/>
      <c r="U1226" s="4"/>
      <c r="AA1226" s="4"/>
      <c r="AB1226" s="4"/>
    </row>
    <row r="1227" spans="1:28" x14ac:dyDescent="0.2">
      <c r="A1227" s="4"/>
      <c r="N1227" s="4"/>
      <c r="R1227" s="4"/>
      <c r="T1227" s="4"/>
      <c r="U1227" s="4"/>
      <c r="AA1227" s="4"/>
      <c r="AB1227" s="4"/>
    </row>
    <row r="1228" spans="1:28" x14ac:dyDescent="0.2">
      <c r="A1228" s="4"/>
      <c r="N1228" s="4"/>
      <c r="R1228" s="4"/>
      <c r="T1228" s="4"/>
      <c r="U1228" s="4"/>
      <c r="AA1228" s="4"/>
      <c r="AB1228" s="4"/>
    </row>
    <row r="1229" spans="1:28" x14ac:dyDescent="0.2">
      <c r="A1229" s="4"/>
      <c r="N1229" s="4"/>
      <c r="R1229" s="4"/>
      <c r="T1229" s="4"/>
      <c r="U1229" s="4"/>
      <c r="AA1229" s="4"/>
      <c r="AB1229" s="4"/>
    </row>
    <row r="1230" spans="1:28" x14ac:dyDescent="0.2">
      <c r="A1230" s="4"/>
      <c r="N1230" s="4"/>
      <c r="R1230" s="4"/>
      <c r="T1230" s="4"/>
      <c r="U1230" s="4"/>
      <c r="AA1230" s="4"/>
      <c r="AB1230" s="4"/>
    </row>
    <row r="1231" spans="1:28" x14ac:dyDescent="0.2">
      <c r="A1231" s="4"/>
      <c r="N1231" s="4"/>
      <c r="R1231" s="4"/>
      <c r="T1231" s="4"/>
      <c r="U1231" s="4"/>
      <c r="AA1231" s="4"/>
      <c r="AB1231" s="4"/>
    </row>
    <row r="1232" spans="1:28" x14ac:dyDescent="0.2">
      <c r="A1232" s="4"/>
      <c r="N1232" s="4"/>
      <c r="R1232" s="4"/>
      <c r="T1232" s="4"/>
      <c r="U1232" s="4"/>
      <c r="AA1232" s="4"/>
      <c r="AB1232" s="4"/>
    </row>
    <row r="1233" spans="1:28" x14ac:dyDescent="0.2">
      <c r="A1233" s="4"/>
      <c r="N1233" s="4"/>
      <c r="R1233" s="4"/>
      <c r="T1233" s="4"/>
      <c r="U1233" s="4"/>
      <c r="AA1233" s="4"/>
      <c r="AB1233" s="4"/>
    </row>
  </sheetData>
  <mergeCells count="185">
    <mergeCell ref="AC36:AC38"/>
    <mergeCell ref="AC39:AC41"/>
    <mergeCell ref="AC42:AC44"/>
    <mergeCell ref="AA21:AA22"/>
    <mergeCell ref="AB21:AB22"/>
    <mergeCell ref="AA28:AA31"/>
    <mergeCell ref="AB28:AB31"/>
    <mergeCell ref="AA32:AA33"/>
    <mergeCell ref="AB32:AB33"/>
    <mergeCell ref="AA36:AA38"/>
    <mergeCell ref="AB36:AB38"/>
    <mergeCell ref="AA39:AA41"/>
    <mergeCell ref="AB39:AB41"/>
    <mergeCell ref="AA42:AA44"/>
    <mergeCell ref="AB42:AB44"/>
    <mergeCell ref="AC32:AC33"/>
    <mergeCell ref="K49:Q50"/>
    <mergeCell ref="R49:Y50"/>
    <mergeCell ref="Z49:AC49"/>
    <mergeCell ref="Z50:AC50"/>
    <mergeCell ref="B51:J53"/>
    <mergeCell ref="K51:Q53"/>
    <mergeCell ref="R51:AC53"/>
    <mergeCell ref="B49:J50"/>
    <mergeCell ref="B10:B34"/>
    <mergeCell ref="C10:C34"/>
    <mergeCell ref="D10:D34"/>
    <mergeCell ref="E10:E34"/>
    <mergeCell ref="F10:F26"/>
    <mergeCell ref="F27:F34"/>
    <mergeCell ref="G27:G34"/>
    <mergeCell ref="G10:G26"/>
    <mergeCell ref="K10:K18"/>
    <mergeCell ref="L10:L18"/>
    <mergeCell ref="M10:M18"/>
    <mergeCell ref="N10:N18"/>
    <mergeCell ref="O10:O18"/>
    <mergeCell ref="E61:J61"/>
    <mergeCell ref="Z7:AC7"/>
    <mergeCell ref="M8:M9"/>
    <mergeCell ref="N8:N9"/>
    <mergeCell ref="O8:O9"/>
    <mergeCell ref="Z8:Z9"/>
    <mergeCell ref="AA8:AA9"/>
    <mergeCell ref="AB8:AB9"/>
    <mergeCell ref="AC8:AC9"/>
    <mergeCell ref="P7:P9"/>
    <mergeCell ref="Q7:Q9"/>
    <mergeCell ref="R7:R9"/>
    <mergeCell ref="S7:S9"/>
    <mergeCell ref="U7:U9"/>
    <mergeCell ref="V7:V9"/>
    <mergeCell ref="W7:W9"/>
    <mergeCell ref="H7:H9"/>
    <mergeCell ref="I7:I9"/>
    <mergeCell ref="J7:J9"/>
    <mergeCell ref="K7:K9"/>
    <mergeCell ref="L7:L9"/>
    <mergeCell ref="M7:O7"/>
    <mergeCell ref="X7:X9"/>
    <mergeCell ref="Y7:Y9"/>
    <mergeCell ref="B1:E4"/>
    <mergeCell ref="F1:W1"/>
    <mergeCell ref="X1:AC1"/>
    <mergeCell ref="F2:W2"/>
    <mergeCell ref="X2:AC3"/>
    <mergeCell ref="F3:W3"/>
    <mergeCell ref="F4:R4"/>
    <mergeCell ref="S4:W4"/>
    <mergeCell ref="B5:W5"/>
    <mergeCell ref="P23:P25"/>
    <mergeCell ref="S23:S25"/>
    <mergeCell ref="AC19:AC22"/>
    <mergeCell ref="B6:L6"/>
    <mergeCell ref="M6:P6"/>
    <mergeCell ref="Q6:AC6"/>
    <mergeCell ref="B7:B9"/>
    <mergeCell ref="C7:C9"/>
    <mergeCell ref="D7:D9"/>
    <mergeCell ref="E7:E9"/>
    <mergeCell ref="F7:F9"/>
    <mergeCell ref="G7:G9"/>
    <mergeCell ref="T7:T9"/>
    <mergeCell ref="AA16:AA18"/>
    <mergeCell ref="AB16:AB18"/>
    <mergeCell ref="AA13:AA15"/>
    <mergeCell ref="AB13:AB15"/>
    <mergeCell ref="AA10:AA12"/>
    <mergeCell ref="AB10:AB12"/>
    <mergeCell ref="Y30:Y31"/>
    <mergeCell ref="Z28:Z31"/>
    <mergeCell ref="Z23:Z25"/>
    <mergeCell ref="AA23:AA25"/>
    <mergeCell ref="AB23:AB25"/>
    <mergeCell ref="AC10:AC18"/>
    <mergeCell ref="AC28:AC31"/>
    <mergeCell ref="K19:K22"/>
    <mergeCell ref="K23:K25"/>
    <mergeCell ref="O28:O31"/>
    <mergeCell ref="P28:P31"/>
    <mergeCell ref="X10:X18"/>
    <mergeCell ref="Z10:Z18"/>
    <mergeCell ref="AC23:AC25"/>
    <mergeCell ref="Z19:Z22"/>
    <mergeCell ref="S19:S22"/>
    <mergeCell ref="L19:L22"/>
    <mergeCell ref="M19:M22"/>
    <mergeCell ref="N19:N22"/>
    <mergeCell ref="L23:L25"/>
    <mergeCell ref="M23:M25"/>
    <mergeCell ref="N23:N25"/>
    <mergeCell ref="O23:O25"/>
    <mergeCell ref="H10:H33"/>
    <mergeCell ref="I10:I33"/>
    <mergeCell ref="J27:J34"/>
    <mergeCell ref="J10:J26"/>
    <mergeCell ref="W32:W33"/>
    <mergeCell ref="X32:X33"/>
    <mergeCell ref="Z32:Z33"/>
    <mergeCell ref="P32:P33"/>
    <mergeCell ref="R32:R33"/>
    <mergeCell ref="S32:S33"/>
    <mergeCell ref="K32:K33"/>
    <mergeCell ref="L32:L33"/>
    <mergeCell ref="M32:M33"/>
    <mergeCell ref="N32:N33"/>
    <mergeCell ref="O32:O33"/>
    <mergeCell ref="S30:S31"/>
    <mergeCell ref="O19:O22"/>
    <mergeCell ref="P19:P22"/>
    <mergeCell ref="P10:P18"/>
    <mergeCell ref="S10:S18"/>
    <mergeCell ref="K28:K31"/>
    <mergeCell ref="L28:L31"/>
    <mergeCell ref="M28:M31"/>
    <mergeCell ref="N28:N31"/>
    <mergeCell ref="C36:C41"/>
    <mergeCell ref="B36:B41"/>
    <mergeCell ref="G39:G41"/>
    <mergeCell ref="F39:F41"/>
    <mergeCell ref="E39:E41"/>
    <mergeCell ref="D39:D41"/>
    <mergeCell ref="M39:M41"/>
    <mergeCell ref="L39:L41"/>
    <mergeCell ref="K39:K41"/>
    <mergeCell ref="J39:J41"/>
    <mergeCell ref="Z36:Z38"/>
    <mergeCell ref="Z39:Z41"/>
    <mergeCell ref="Z42:Z44"/>
    <mergeCell ref="N39:N41"/>
    <mergeCell ref="O39:O41"/>
    <mergeCell ref="G36:G38"/>
    <mergeCell ref="F36:F38"/>
    <mergeCell ref="E36:E38"/>
    <mergeCell ref="D36:D38"/>
    <mergeCell ref="M42:M44"/>
    <mergeCell ref="N42:N44"/>
    <mergeCell ref="O42:O44"/>
    <mergeCell ref="L42:L44"/>
    <mergeCell ref="K42:K44"/>
    <mergeCell ref="J42:J45"/>
    <mergeCell ref="D42:D45"/>
    <mergeCell ref="C42:C45"/>
    <mergeCell ref="B42:B45"/>
    <mergeCell ref="S36:S38"/>
    <mergeCell ref="W36:W38"/>
    <mergeCell ref="X36:X38"/>
    <mergeCell ref="S39:S41"/>
    <mergeCell ref="W39:W41"/>
    <mergeCell ref="X39:X41"/>
    <mergeCell ref="S42:S44"/>
    <mergeCell ref="W42:W44"/>
    <mergeCell ref="X42:X44"/>
    <mergeCell ref="M36:M38"/>
    <mergeCell ref="L36:L38"/>
    <mergeCell ref="N36:N38"/>
    <mergeCell ref="O36:O38"/>
    <mergeCell ref="P36:P38"/>
    <mergeCell ref="K36:K38"/>
    <mergeCell ref="J36:J38"/>
    <mergeCell ref="I36:I44"/>
    <mergeCell ref="H36:H44"/>
    <mergeCell ref="G42:G45"/>
    <mergeCell ref="E42:E45"/>
    <mergeCell ref="F42:F45"/>
  </mergeCells>
  <printOptions horizontalCentered="1"/>
  <pageMargins left="0.39370078740157483" right="0.39370078740157483" top="0.74803149606299213" bottom="0.74803149606299213" header="0.31496062992125984" footer="0.31496062992125984"/>
  <pageSetup paperSize="5" scale="3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3"/>
  <sheetViews>
    <sheetView workbookViewId="0">
      <selection activeCell="B29" sqref="B29"/>
    </sheetView>
  </sheetViews>
  <sheetFormatPr baseColWidth="10" defaultRowHeight="12.75" x14ac:dyDescent="0.2"/>
  <cols>
    <col min="2" max="2" width="89.140625" customWidth="1"/>
    <col min="7" max="7" width="12.28515625" bestFit="1" customWidth="1"/>
  </cols>
  <sheetData>
    <row r="1" spans="2:8" ht="13.5" thickBot="1" x14ac:dyDescent="0.25"/>
    <row r="2" spans="2:8" ht="61.5" customHeight="1" x14ac:dyDescent="0.2">
      <c r="B2" s="350" t="s">
        <v>155</v>
      </c>
      <c r="C2" s="351"/>
      <c r="D2" s="351"/>
      <c r="E2" s="351"/>
      <c r="F2" s="351"/>
      <c r="G2" s="352"/>
    </row>
    <row r="3" spans="2:8" x14ac:dyDescent="0.2">
      <c r="B3" s="157" t="s">
        <v>153</v>
      </c>
      <c r="C3" s="156">
        <v>2016</v>
      </c>
      <c r="D3" s="156">
        <v>2017</v>
      </c>
      <c r="E3" s="156">
        <v>2018</v>
      </c>
      <c r="F3" s="156">
        <v>2019</v>
      </c>
      <c r="G3" s="158" t="s">
        <v>154</v>
      </c>
    </row>
    <row r="4" spans="2:8" ht="22.5" customHeight="1" x14ac:dyDescent="0.2">
      <c r="B4" s="159" t="s">
        <v>38</v>
      </c>
      <c r="C4" s="162">
        <v>0</v>
      </c>
      <c r="D4" s="162">
        <v>0</v>
      </c>
      <c r="E4" s="162">
        <v>160</v>
      </c>
      <c r="F4" s="162">
        <v>214</v>
      </c>
      <c r="G4" s="163">
        <f>SUM(C4:F4)</f>
        <v>374</v>
      </c>
    </row>
    <row r="5" spans="2:8" ht="22.5" customHeight="1" x14ac:dyDescent="0.2">
      <c r="B5" s="159" t="s">
        <v>49</v>
      </c>
      <c r="C5" s="162">
        <v>20</v>
      </c>
      <c r="D5" s="162">
        <v>180</v>
      </c>
      <c r="E5" s="162">
        <v>50</v>
      </c>
      <c r="F5" s="162">
        <v>150</v>
      </c>
      <c r="G5" s="163">
        <f>SUM(C5:F5)</f>
        <v>400</v>
      </c>
    </row>
    <row r="6" spans="2:8" ht="22.5" customHeight="1" x14ac:dyDescent="0.2">
      <c r="B6" s="159" t="s">
        <v>51</v>
      </c>
      <c r="C6" s="164">
        <v>0.05</v>
      </c>
      <c r="D6" s="164">
        <v>0.15</v>
      </c>
      <c r="E6" s="164">
        <v>0.15</v>
      </c>
      <c r="F6" s="164">
        <v>0.15</v>
      </c>
      <c r="G6" s="165">
        <f>SUM(C6:F6)</f>
        <v>0.5</v>
      </c>
    </row>
    <row r="7" spans="2:8" ht="22.5" customHeight="1" x14ac:dyDescent="0.2">
      <c r="B7" s="159" t="s">
        <v>54</v>
      </c>
      <c r="C7" s="162">
        <v>1</v>
      </c>
      <c r="D7" s="162">
        <v>1</v>
      </c>
      <c r="E7" s="162">
        <v>0</v>
      </c>
      <c r="F7" s="162">
        <v>0</v>
      </c>
      <c r="G7" s="163">
        <f>SUM(C7:F7)</f>
        <v>2</v>
      </c>
    </row>
    <row r="8" spans="2:8" ht="22.5" customHeight="1" x14ac:dyDescent="0.2">
      <c r="B8" s="159" t="s">
        <v>56</v>
      </c>
      <c r="C8" s="162">
        <v>0</v>
      </c>
      <c r="D8" s="162">
        <v>1</v>
      </c>
      <c r="E8" s="162">
        <v>0</v>
      </c>
      <c r="F8" s="162">
        <v>1</v>
      </c>
      <c r="G8" s="163">
        <f t="shared" ref="G8:G15" si="0">SUM(C8:F8)</f>
        <v>2</v>
      </c>
    </row>
    <row r="9" spans="2:8" ht="22.5" customHeight="1" x14ac:dyDescent="0.2">
      <c r="B9" s="159" t="s">
        <v>58</v>
      </c>
      <c r="C9" s="162">
        <v>247</v>
      </c>
      <c r="D9" s="162">
        <v>653</v>
      </c>
      <c r="E9" s="162">
        <v>150</v>
      </c>
      <c r="F9" s="162">
        <v>150</v>
      </c>
      <c r="G9" s="163">
        <f t="shared" si="0"/>
        <v>1200</v>
      </c>
    </row>
    <row r="10" spans="2:8" ht="22.5" customHeight="1" x14ac:dyDescent="0.2">
      <c r="B10" s="159" t="s">
        <v>61</v>
      </c>
      <c r="C10" s="162">
        <v>0</v>
      </c>
      <c r="D10" s="162">
        <v>0</v>
      </c>
      <c r="E10" s="162">
        <v>1</v>
      </c>
      <c r="F10" s="162">
        <v>0</v>
      </c>
      <c r="G10" s="163">
        <f t="shared" si="0"/>
        <v>1</v>
      </c>
    </row>
    <row r="11" spans="2:8" ht="22.5" customHeight="1" x14ac:dyDescent="0.2">
      <c r="B11" s="159" t="s">
        <v>63</v>
      </c>
      <c r="C11" s="162">
        <v>5</v>
      </c>
      <c r="D11" s="162">
        <v>30</v>
      </c>
      <c r="E11" s="162">
        <v>15</v>
      </c>
      <c r="F11" s="162">
        <v>50</v>
      </c>
      <c r="G11" s="163">
        <f t="shared" si="0"/>
        <v>100</v>
      </c>
    </row>
    <row r="12" spans="2:8" ht="22.5" customHeight="1" x14ac:dyDescent="0.2">
      <c r="B12" s="159" t="s">
        <v>117</v>
      </c>
      <c r="C12" s="162">
        <v>0.25</v>
      </c>
      <c r="D12" s="162">
        <v>0.25</v>
      </c>
      <c r="E12" s="162">
        <v>0.25</v>
      </c>
      <c r="F12" s="162">
        <v>0.25</v>
      </c>
      <c r="G12" s="163">
        <f t="shared" si="0"/>
        <v>1</v>
      </c>
    </row>
    <row r="13" spans="2:8" ht="22.5" customHeight="1" x14ac:dyDescent="0.2">
      <c r="B13" s="160" t="s">
        <v>119</v>
      </c>
      <c r="C13" s="162">
        <v>0.25</v>
      </c>
      <c r="D13" s="162">
        <v>0.25</v>
      </c>
      <c r="E13" s="162">
        <v>0.25</v>
      </c>
      <c r="F13" s="162">
        <v>0.25</v>
      </c>
      <c r="G13" s="163">
        <f t="shared" si="0"/>
        <v>1</v>
      </c>
    </row>
    <row r="14" spans="2:8" ht="22.5" customHeight="1" x14ac:dyDescent="0.2">
      <c r="B14" s="160" t="s">
        <v>152</v>
      </c>
      <c r="C14" s="162">
        <v>0</v>
      </c>
      <c r="D14" s="162">
        <v>0</v>
      </c>
      <c r="E14" s="162">
        <v>1</v>
      </c>
      <c r="F14" s="162">
        <v>1</v>
      </c>
      <c r="G14" s="163">
        <f t="shared" si="0"/>
        <v>2</v>
      </c>
    </row>
    <row r="15" spans="2:8" ht="22.5" customHeight="1" thickBot="1" x14ac:dyDescent="0.25">
      <c r="B15" s="161" t="s">
        <v>134</v>
      </c>
      <c r="C15" s="166">
        <v>0</v>
      </c>
      <c r="D15" s="166">
        <v>1</v>
      </c>
      <c r="E15" s="166">
        <v>0</v>
      </c>
      <c r="F15" s="166">
        <v>0</v>
      </c>
      <c r="G15" s="167">
        <f t="shared" si="0"/>
        <v>1</v>
      </c>
    </row>
    <row r="16" spans="2:8" ht="13.5" thickBot="1" x14ac:dyDescent="0.25">
      <c r="H16" s="175"/>
    </row>
    <row r="17" spans="2:8" ht="28.5" customHeight="1" x14ac:dyDescent="0.2">
      <c r="B17" s="176" t="s">
        <v>85</v>
      </c>
      <c r="C17" s="168"/>
      <c r="D17" s="169"/>
      <c r="E17" s="169"/>
      <c r="F17" s="169"/>
      <c r="G17" s="170"/>
      <c r="H17" s="171"/>
    </row>
    <row r="18" spans="2:8" ht="23.25" customHeight="1" thickBot="1" x14ac:dyDescent="0.25">
      <c r="B18" s="177" t="s">
        <v>86</v>
      </c>
      <c r="C18" s="172"/>
      <c r="D18" s="173"/>
      <c r="E18" s="173"/>
      <c r="F18" s="173"/>
      <c r="G18" s="174"/>
      <c r="H18" s="171"/>
    </row>
    <row r="19" spans="2:8" ht="13.5" customHeight="1" x14ac:dyDescent="0.2">
      <c r="B19" s="171"/>
      <c r="C19" s="171"/>
      <c r="D19" s="171"/>
      <c r="E19" s="171"/>
      <c r="F19" s="171"/>
      <c r="G19" s="171"/>
      <c r="H19" s="171"/>
    </row>
    <row r="20" spans="2:8" x14ac:dyDescent="0.2">
      <c r="H20" s="175"/>
    </row>
    <row r="21" spans="2:8" x14ac:dyDescent="0.2">
      <c r="H21" s="175"/>
    </row>
    <row r="22" spans="2:8" x14ac:dyDescent="0.2">
      <c r="H22" s="175"/>
    </row>
    <row r="23" spans="2:8" x14ac:dyDescent="0.2">
      <c r="H23" s="175"/>
    </row>
  </sheetData>
  <mergeCells count="1">
    <mergeCell ref="B2:G2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PLAN DE ACCION IDM </vt:lpstr>
      <vt:lpstr>PLAN INDICATIVO</vt:lpstr>
      <vt:lpstr>'PLAN DE ACCION IDM '!Área_de_impresión</vt:lpstr>
      <vt:lpstr>'PLAN DE ACCION IDM '!Títulos_a_imprimir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user1</cp:lastModifiedBy>
  <cp:lastPrinted>2017-01-12T22:30:22Z</cp:lastPrinted>
  <dcterms:created xsi:type="dcterms:W3CDTF">2016-07-22T20:12:57Z</dcterms:created>
  <dcterms:modified xsi:type="dcterms:W3CDTF">2017-01-31T13:32:08Z</dcterms:modified>
</cp:coreProperties>
</file>